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자료\국제협력\⑧-1.청년해외인턴\2022청년해외인턴\모집\3.18~4.1\"/>
    </mc:Choice>
  </mc:AlternateContent>
  <bookViews>
    <workbookView xWindow="0" yWindow="0" windowWidth="28800" windowHeight="11745" tabRatio="907" activeTab="1"/>
  </bookViews>
  <sheets>
    <sheet name="전체 요약" sheetId="22" r:id="rId1"/>
    <sheet name="H-Mart" sheetId="3" r:id="rId2"/>
    <sheet name="ACTIVE USA" sheetId="2" r:id="rId3"/>
    <sheet name="Hana factory" sheetId="4" r:id="rId4"/>
    <sheet name="bannerNprin" sheetId="6" r:id="rId5"/>
    <sheet name="Megacis Dental Lab" sheetId="8" r:id="rId6"/>
    <sheet name="Ace Dental Art, Inc" sheetId="16" r:id="rId7"/>
    <sheet name="CSGP Ltd.(Super BBQ Restaurant)" sheetId="17" r:id="rId8"/>
    <sheet name="SEOUL SHIK POOM, INC" sheetId="9" r:id="rId9"/>
    <sheet name="DAIFUKU TRADING CORP" sheetId="20" r:id="rId10"/>
    <sheet name="KF DEVELOPMENT&amp;CONSULTING LLC" sheetId="11" r:id="rId11"/>
    <sheet name="STANFORD ATRIUM CORPORATION" sheetId="12" r:id="rId12"/>
    <sheet name="GS WORLD PTY" sheetId="15" r:id="rId13"/>
    <sheet name="Encore Jeans, Corp" sheetId="18" r:id="rId14"/>
    <sheet name="WAF International Inc" sheetId="19" r:id="rId15"/>
    <sheet name="Kal Sydeny PTY LTD" sheetId="21" r:id="rId16"/>
  </sheets>
  <definedNames>
    <definedName name="_xlnm.Print_Area" localSheetId="2">'ACTIVE USA'!$A$1:$J$24</definedName>
    <definedName name="_xlnm.Print_Area" localSheetId="4">bannerNprin!$A$1:$J$24</definedName>
    <definedName name="_xlnm.Print_Area" localSheetId="3">'Hana factory'!$A$1:$J$24</definedName>
    <definedName name="_xlnm.Print_Area" localSheetId="1">'H-Mart'!$A$1:$J$31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 l="1"/>
  <c r="I10" i="22"/>
  <c r="F10" i="22"/>
  <c r="H10" i="22"/>
  <c r="B10" i="22"/>
  <c r="C10" i="22"/>
  <c r="D10" i="22"/>
  <c r="E10" i="22"/>
  <c r="A10" i="22"/>
  <c r="A11" i="22" l="1"/>
  <c r="A23" i="22" l="1"/>
  <c r="A20" i="22"/>
  <c r="A14" i="22"/>
  <c r="A8" i="22"/>
  <c r="F4" i="22" l="1"/>
  <c r="F29" i="3"/>
  <c r="F20" i="3"/>
  <c r="F31" i="3" s="1"/>
  <c r="J24" i="22" l="1"/>
  <c r="B18" i="22"/>
  <c r="C18" i="22"/>
  <c r="D18" i="22"/>
  <c r="E18" i="22"/>
  <c r="F18" i="22"/>
  <c r="H18" i="22"/>
  <c r="I18" i="22"/>
  <c r="J18" i="22"/>
  <c r="A18" i="22"/>
  <c r="I8" i="22"/>
  <c r="B23" i="22"/>
  <c r="C23" i="22"/>
  <c r="D23" i="22"/>
  <c r="E23" i="22"/>
  <c r="F23" i="22"/>
  <c r="G23" i="22"/>
  <c r="H23" i="22"/>
  <c r="I23" i="22"/>
  <c r="J23" i="22"/>
  <c r="B9" i="22"/>
  <c r="C9" i="22"/>
  <c r="D9" i="22"/>
  <c r="E9" i="22"/>
  <c r="F9" i="22"/>
  <c r="H9" i="22"/>
  <c r="I9" i="22"/>
  <c r="J9" i="22"/>
  <c r="B11" i="22"/>
  <c r="C11" i="22"/>
  <c r="D11" i="22"/>
  <c r="E11" i="22"/>
  <c r="F11" i="22"/>
  <c r="G11" i="22"/>
  <c r="H11" i="22"/>
  <c r="I11" i="22"/>
  <c r="J11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H14" i="22"/>
  <c r="I14" i="22"/>
  <c r="J14" i="22"/>
  <c r="B15" i="22"/>
  <c r="C15" i="22"/>
  <c r="D15" i="22"/>
  <c r="E15" i="22"/>
  <c r="F15" i="22"/>
  <c r="H15" i="22"/>
  <c r="I15" i="22"/>
  <c r="J15" i="22"/>
  <c r="B16" i="22"/>
  <c r="C16" i="22"/>
  <c r="D16" i="22"/>
  <c r="E16" i="22"/>
  <c r="F16" i="22"/>
  <c r="H16" i="22"/>
  <c r="I16" i="22"/>
  <c r="J16" i="22"/>
  <c r="B17" i="22"/>
  <c r="C17" i="22"/>
  <c r="D17" i="22"/>
  <c r="E17" i="22"/>
  <c r="F17" i="22"/>
  <c r="H17" i="22"/>
  <c r="I17" i="22"/>
  <c r="J17" i="22"/>
  <c r="B19" i="22"/>
  <c r="C19" i="22"/>
  <c r="D19" i="22"/>
  <c r="E19" i="22"/>
  <c r="F19" i="22"/>
  <c r="H19" i="22"/>
  <c r="I19" i="22"/>
  <c r="J19" i="22"/>
  <c r="B20" i="22"/>
  <c r="C20" i="22"/>
  <c r="D20" i="22"/>
  <c r="E20" i="22"/>
  <c r="F20" i="22"/>
  <c r="G20" i="22"/>
  <c r="H20" i="22"/>
  <c r="I20" i="22"/>
  <c r="J20" i="22"/>
  <c r="B21" i="22"/>
  <c r="C21" i="22"/>
  <c r="D21" i="22"/>
  <c r="E21" i="22"/>
  <c r="F21" i="22"/>
  <c r="G21" i="22"/>
  <c r="H21" i="22"/>
  <c r="I21" i="22"/>
  <c r="J21" i="22"/>
  <c r="B22" i="22"/>
  <c r="C22" i="22"/>
  <c r="D22" i="22"/>
  <c r="E22" i="22"/>
  <c r="F22" i="22"/>
  <c r="G22" i="22"/>
  <c r="H22" i="22"/>
  <c r="I22" i="22"/>
  <c r="J22" i="22"/>
  <c r="B24" i="22"/>
  <c r="C24" i="22"/>
  <c r="D24" i="22"/>
  <c r="E24" i="22"/>
  <c r="F24" i="22"/>
  <c r="G24" i="22"/>
  <c r="H24" i="22"/>
  <c r="I24" i="22"/>
  <c r="B25" i="22"/>
  <c r="C25" i="22"/>
  <c r="D25" i="22"/>
  <c r="E25" i="22"/>
  <c r="F25" i="22"/>
  <c r="G25" i="22"/>
  <c r="H25" i="22"/>
  <c r="I25" i="22"/>
  <c r="J25" i="22"/>
  <c r="B26" i="22"/>
  <c r="C26" i="22"/>
  <c r="D26" i="22"/>
  <c r="E26" i="22"/>
  <c r="F26" i="22"/>
  <c r="G26" i="22"/>
  <c r="H26" i="22"/>
  <c r="I26" i="22"/>
  <c r="J26" i="22"/>
  <c r="B27" i="22"/>
  <c r="C27" i="22"/>
  <c r="D27" i="22"/>
  <c r="E27" i="22"/>
  <c r="F27" i="22"/>
  <c r="G27" i="22"/>
  <c r="H27" i="22"/>
  <c r="I27" i="22"/>
  <c r="J27" i="22"/>
  <c r="B28" i="22"/>
  <c r="C28" i="22"/>
  <c r="D28" i="22"/>
  <c r="E28" i="22"/>
  <c r="F28" i="22"/>
  <c r="G28" i="22"/>
  <c r="H28" i="22"/>
  <c r="I28" i="22"/>
  <c r="J28" i="22"/>
  <c r="A25" i="22"/>
  <c r="A26" i="22"/>
  <c r="A27" i="22"/>
  <c r="A28" i="22"/>
  <c r="A24" i="22"/>
  <c r="A22" i="22"/>
  <c r="A21" i="22"/>
  <c r="A19" i="22"/>
  <c r="A17" i="22"/>
  <c r="A15" i="22"/>
  <c r="A16" i="22"/>
  <c r="A13" i="22"/>
  <c r="A12" i="22"/>
  <c r="A9" i="22"/>
  <c r="B8" i="22"/>
  <c r="C8" i="22"/>
  <c r="D8" i="22"/>
  <c r="E8" i="22"/>
  <c r="F8" i="22"/>
  <c r="G8" i="22"/>
  <c r="H8" i="22"/>
  <c r="J8" i="22"/>
  <c r="C6" i="22"/>
  <c r="C7" i="22"/>
  <c r="B7" i="22"/>
  <c r="D7" i="22"/>
  <c r="E7" i="22"/>
  <c r="F7" i="22"/>
  <c r="G7" i="22"/>
  <c r="H7" i="22"/>
  <c r="I7" i="22"/>
  <c r="J7" i="22"/>
  <c r="A7" i="22"/>
  <c r="B6" i="22"/>
  <c r="D6" i="22"/>
  <c r="E6" i="22"/>
  <c r="F6" i="22"/>
  <c r="G6" i="22"/>
  <c r="H6" i="22"/>
  <c r="I6" i="22"/>
  <c r="J6" i="22"/>
  <c r="A6" i="22"/>
  <c r="B5" i="22"/>
  <c r="C5" i="22"/>
  <c r="D5" i="22"/>
  <c r="E5" i="22"/>
  <c r="F5" i="22"/>
  <c r="G5" i="22"/>
  <c r="H5" i="22"/>
  <c r="I5" i="22"/>
  <c r="J5" i="22"/>
  <c r="A5" i="22"/>
  <c r="F30" i="22" l="1"/>
  <c r="F24" i="21"/>
  <c r="F24" i="20"/>
  <c r="F24" i="17" l="1"/>
  <c r="F24" i="16"/>
  <c r="F24" i="19"/>
  <c r="F24" i="18"/>
  <c r="F24" i="15"/>
  <c r="F24" i="12"/>
  <c r="F24" i="11"/>
  <c r="F24" i="9"/>
  <c r="F24" i="8"/>
  <c r="F24" i="6" l="1"/>
  <c r="F24" i="4"/>
  <c r="F24" i="2" l="1"/>
</calcChain>
</file>

<file path=xl/sharedStrings.xml><?xml version="1.0" encoding="utf-8"?>
<sst xmlns="http://schemas.openxmlformats.org/spreadsheetml/2006/main" count="583" uniqueCount="257">
  <si>
    <t xml:space="preserve">Business Name </t>
    <phoneticPr fontId="1" type="noConversion"/>
  </si>
  <si>
    <t>Dept</t>
    <phoneticPr fontId="1" type="noConversion"/>
  </si>
  <si>
    <t xml:space="preserve">Main Task </t>
    <phoneticPr fontId="1" type="noConversion"/>
  </si>
  <si>
    <t xml:space="preserve">No. of Interns </t>
    <phoneticPr fontId="1" type="noConversion"/>
  </si>
  <si>
    <t xml:space="preserve">Comments </t>
    <phoneticPr fontId="1" type="noConversion"/>
  </si>
  <si>
    <t xml:space="preserve">July-Aug </t>
    <phoneticPr fontId="1" type="noConversion"/>
  </si>
  <si>
    <t>TOTAL</t>
    <phoneticPr fontId="1" type="noConversion"/>
  </si>
  <si>
    <t>그로서리 물품 재고관리, 결품보고서 및 입고보고서 작성, 매장 오더 관리, 주간세일리스트 작성</t>
  </si>
  <si>
    <t>Grand BK</t>
  </si>
  <si>
    <t>Data 관리, 세일/전단지 취합, 신상품 등록 작성 및 요청, 상품 업데이트 요청, 샘플리스트 관리, POP관리, Cross Docking 보조 등</t>
  </si>
  <si>
    <t>E-Commerce</t>
  </si>
  <si>
    <t>물류 사무업무 (입/출입 서류 관리, E-Comm 상품 관리 및 세부사항 업데이트)</t>
  </si>
  <si>
    <t>Qualifications</t>
    <phoneticPr fontId="1" type="noConversion"/>
  </si>
  <si>
    <t>Location</t>
    <phoneticPr fontId="1" type="noConversion"/>
  </si>
  <si>
    <t xml:space="preserve">Required 
Start Month </t>
    <phoneticPr fontId="1" type="noConversion"/>
  </si>
  <si>
    <t>LOS ANGELES</t>
    <phoneticPr fontId="1" type="noConversion"/>
  </si>
  <si>
    <t>Design</t>
    <phoneticPr fontId="1" type="noConversion"/>
  </si>
  <si>
    <t>Carlstadt, NJ</t>
    <phoneticPr fontId="1" type="noConversion"/>
  </si>
  <si>
    <t>영어 중급 이상 / 의류디자인 전공, 문서작성, Illustrator, CAD, Photosho, 스프레드시트 가능자</t>
    <phoneticPr fontId="1" type="noConversion"/>
  </si>
  <si>
    <t>Hana factory</t>
    <phoneticPr fontId="1" type="noConversion"/>
  </si>
  <si>
    <t>Opelika</t>
    <phoneticPr fontId="1" type="noConversion"/>
  </si>
  <si>
    <t>bannerNprint, INC</t>
    <phoneticPr fontId="1" type="noConversion"/>
  </si>
  <si>
    <t>Duluth</t>
  </si>
  <si>
    <t>Anaheim(CA)</t>
    <phoneticPr fontId="1" type="noConversion"/>
  </si>
  <si>
    <t>치기공</t>
    <phoneticPr fontId="1" type="noConversion"/>
  </si>
  <si>
    <t>SEOUL SHIK POOM, INC</t>
  </si>
  <si>
    <t>ELGLEWOOD(NJ)</t>
    <phoneticPr fontId="1" type="noConversion"/>
  </si>
  <si>
    <t>근무시간: 9:00~18:00, 주5일(40시간)
시급 : 14&amp;</t>
    <phoneticPr fontId="1" type="noConversion"/>
  </si>
  <si>
    <t>영어 중하급 이상 / 문서작성, 스프레드시트</t>
    <phoneticPr fontId="1" type="noConversion"/>
  </si>
  <si>
    <t>대표자</t>
    <phoneticPr fontId="1" type="noConversion"/>
  </si>
  <si>
    <t>권중갑</t>
    <phoneticPr fontId="1" type="noConversion"/>
  </si>
  <si>
    <t>수산무역부</t>
    <phoneticPr fontId="1" type="noConversion"/>
  </si>
  <si>
    <t>Purchasing Assistant</t>
    <phoneticPr fontId="1" type="noConversion"/>
  </si>
  <si>
    <t>무역부</t>
    <phoneticPr fontId="1" type="noConversion"/>
  </si>
  <si>
    <t>GROCERY WHOLESALE</t>
    <phoneticPr fontId="1" type="noConversion"/>
  </si>
  <si>
    <t>ACTIVE USA</t>
    <phoneticPr fontId="1" type="noConversion"/>
  </si>
  <si>
    <t>영어 중급 이상 / 그래픽&amp;패션디 자인 전공, 문서작성, Illustrator, CAD, Photosho, 스프레드시트 가능자</t>
    <phoneticPr fontId="1" type="noConversion"/>
  </si>
  <si>
    <t>샘플개발</t>
    <phoneticPr fontId="1" type="noConversion"/>
  </si>
  <si>
    <t>June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</si>
  <si>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(DESIGNER ASSISTANT</t>
    </r>
    <r>
      <rPr>
        <sz val="11"/>
        <color theme="1"/>
        <rFont val="맑은 고딕"/>
        <family val="3"/>
        <charset val="129"/>
        <scheme val="minor"/>
      </rPr>
      <t>)-스타일 스케치</t>
    </r>
    <phoneticPr fontId="1" type="noConversion"/>
  </si>
  <si>
    <t>개발 샘플 관리 보조, 원단 &amp; 트림 소싱 업무</t>
    <phoneticPr fontId="1" type="noConversion"/>
  </si>
  <si>
    <t>트림 소싱 업무 &amp; 벤더 관리 보조</t>
    <phoneticPr fontId="1" type="noConversion"/>
  </si>
  <si>
    <t>CS</t>
    <phoneticPr fontId="1" type="noConversion"/>
  </si>
  <si>
    <t>영어 중급 이상 / Engineering-전기, 기계 전공 / 문서작성, 스프레드시트, 프리젠테이션 가능자</t>
    <phoneticPr fontId="1" type="noConversion"/>
  </si>
  <si>
    <t>중식제공, 근무시간: 9:00~18:00, 시급 $13
상여금 별도, 출장업무 有, 기숙사</t>
    <phoneticPr fontId="1" type="noConversion"/>
  </si>
  <si>
    <t>산재보험, 중식제공, 근무시간: 8:00~16:30,  시급 : $15, 2월당 1일 유급휴가</t>
    <phoneticPr fontId="1" type="noConversion"/>
  </si>
  <si>
    <t>전기&amp;기계장치 엔지니어링, 자동화설비 제작 및 관리</t>
    <phoneticPr fontId="1" type="noConversion"/>
  </si>
  <si>
    <t>자동화설비 설계·제작·유지보수</t>
    <phoneticPr fontId="1" type="noConversion"/>
  </si>
  <si>
    <t>DESIGNER ASSISTANT(CAD/CAM 디자인), 밀링머신 조작, 제품 관리</t>
    <phoneticPr fontId="1" type="noConversion"/>
  </si>
  <si>
    <t>산재보험, 근무시간: 8:00~17:00, 시급 : $14, 주5일 근무</t>
    <phoneticPr fontId="1" type="noConversion"/>
  </si>
  <si>
    <t>Irivine(CA)</t>
    <phoneticPr fontId="1" type="noConversion"/>
  </si>
  <si>
    <t>영어 중급 이상 / Illustrator, CAD, Photoshop, 문서작성</t>
    <phoneticPr fontId="1" type="noConversion"/>
  </si>
  <si>
    <t>London</t>
    <phoneticPr fontId="1" type="noConversion"/>
  </si>
  <si>
    <t>영어 중급 이상</t>
    <phoneticPr fontId="1" type="noConversion"/>
  </si>
  <si>
    <t>Hall serving-Waiter/Waitress</t>
    <phoneticPr fontId="1" type="noConversion"/>
  </si>
  <si>
    <t>산재보험, 근무시간:11:00~15:00/17:00~ 22:00, 주4-5일 2교대(총 30~45시간), 시급 : GBP ￡9.75</t>
    <phoneticPr fontId="1" type="noConversion"/>
  </si>
  <si>
    <t>GS WORLD PTY LTD</t>
  </si>
  <si>
    <t>Condell Park(호주)</t>
    <phoneticPr fontId="1" type="noConversion"/>
  </si>
  <si>
    <t>디자인</t>
    <phoneticPr fontId="1" type="noConversion"/>
  </si>
  <si>
    <t>생산</t>
    <phoneticPr fontId="1" type="noConversion"/>
  </si>
  <si>
    <t>AWNING Cad 3d design</t>
    <phoneticPr fontId="1" type="noConversion"/>
  </si>
  <si>
    <t>영어 중급 이상 / AUTO CAD</t>
    <phoneticPr fontId="1" type="noConversion"/>
  </si>
  <si>
    <t>근무시간: 8:00~17:00, 시급 : $16~20, 주5일 근무</t>
    <phoneticPr fontId="1" type="noConversion"/>
  </si>
  <si>
    <t>차양막 생산·설치·관리</t>
    <phoneticPr fontId="1" type="noConversion"/>
  </si>
  <si>
    <t>Encore Jeans, Corp</t>
  </si>
  <si>
    <t>의류디자인</t>
    <phoneticPr fontId="1" type="noConversion"/>
  </si>
  <si>
    <t>Creative and practical to fashion designers/Researching current, crafting new product ideas/communicate with Vietnam team</t>
    <phoneticPr fontId="1" type="noConversion"/>
  </si>
  <si>
    <t>영어 중급 이상 / 그래픽 또는 의류 디자인 전공, Illustrator, Photoshop</t>
    <phoneticPr fontId="1" type="noConversion"/>
  </si>
  <si>
    <t>산재보험, 근무시간: 8:00~17:00,  시급 : $15, 2월당 1일 유급휴가</t>
    <phoneticPr fontId="1" type="noConversion"/>
  </si>
  <si>
    <t>SIGN&amp;Print DESIGN</t>
    <phoneticPr fontId="1" type="noConversion"/>
  </si>
  <si>
    <t>그래픽 디자인. 개발 샘플관리 보조, 벤더 관리 보조</t>
    <phoneticPr fontId="1" type="noConversion"/>
  </si>
  <si>
    <t>산재보험, 중식제공, 근무시간: 9:00~18:00,  시급 : $13, 2월당 1일 유급휴가</t>
    <phoneticPr fontId="1" type="noConversion"/>
  </si>
  <si>
    <t>영어 중급 이상 / 그래픽 또는 시각디자인 전공, 문서작성, 스프레드시트, Illustrator, CAD, Photoshop 가능자</t>
    <phoneticPr fontId="1" type="noConversion"/>
  </si>
  <si>
    <t>WAF International Inc</t>
  </si>
  <si>
    <t>Chino(LA)</t>
    <phoneticPr fontId="1" type="noConversion"/>
  </si>
  <si>
    <t>영어 상급 이상 / 전산관련 자격소지자, 문서작성, 스프레드시트</t>
    <phoneticPr fontId="1" type="noConversion"/>
  </si>
  <si>
    <t>산재보험, 근무시간: 8:00~16:30,  시급 : $15</t>
    <phoneticPr fontId="1" type="noConversion"/>
  </si>
  <si>
    <t>상품관리</t>
    <phoneticPr fontId="1" type="noConversion"/>
  </si>
  <si>
    <t>자료조사, 사무보조, 온라인 제품 리스팅 관리보조, 마케팅 업무 보조</t>
    <phoneticPr fontId="1" type="noConversion"/>
  </si>
  <si>
    <t>영어 중급 이상 / 치기공 전공,  CAD, CAM 가능자</t>
    <phoneticPr fontId="1" type="noConversion"/>
  </si>
  <si>
    <t>DAIFUKU TRADING CORP</t>
  </si>
  <si>
    <t>구매부</t>
    <phoneticPr fontId="1" type="noConversion"/>
  </si>
  <si>
    <t>산재보험, 건강보험, 중식제공, 근무시간: 8:00~17:30, 주5일(42.5시간)
시급:&amp;15/6개월후&amp;16/휴가 2월당1일</t>
    <phoneticPr fontId="1" type="noConversion"/>
  </si>
  <si>
    <t>영업부</t>
    <phoneticPr fontId="1" type="noConversion"/>
  </si>
  <si>
    <t>Sales Management Assistant(Sales Data Mansgement, Sales order,  Item management)</t>
    <phoneticPr fontId="1" type="noConversion"/>
  </si>
  <si>
    <t>Purchasing Assistant(Fisheries import customs clearance,  warehousing and sales assistance)</t>
    <phoneticPr fontId="1" type="noConversion"/>
  </si>
  <si>
    <t>영어 중상급 이상 / 문서작성, 스프레드시트</t>
    <phoneticPr fontId="1" type="noConversion"/>
  </si>
  <si>
    <t>Purchasing Assistant(Grocery import customs clearance,  Order , Incoming &amp; Inventory &amp; Item Management )</t>
    <phoneticPr fontId="1" type="noConversion"/>
  </si>
  <si>
    <t>KF DEVELOPMENT&amp;CONSULTING LLC</t>
  </si>
  <si>
    <t>재무</t>
    <phoneticPr fontId="1" type="noConversion"/>
  </si>
  <si>
    <t>ACCOUNTING ASSISTANT(Bookkeeping, Audit, Tax Report, Banking assistant)</t>
    <phoneticPr fontId="1" type="noConversion"/>
  </si>
  <si>
    <t>STANFORD ATRIUM CORPORATION</t>
  </si>
  <si>
    <t>자산관리</t>
    <phoneticPr fontId="1" type="noConversion"/>
  </si>
  <si>
    <t>REAL ESTATE MANSGEMENT ASSISTANT(Building &amp; Tenant Management, Banking &amp; Office Assistant)</t>
    <phoneticPr fontId="1" type="noConversion"/>
  </si>
  <si>
    <t>정영동</t>
    <phoneticPr fontId="1" type="noConversion"/>
  </si>
  <si>
    <t>Dental Laboratory</t>
    <phoneticPr fontId="1" type="noConversion"/>
  </si>
  <si>
    <t>HOUSEWARE WHOLESALE</t>
    <phoneticPr fontId="1" type="noConversion"/>
  </si>
  <si>
    <t>ACCOUNTING</t>
    <phoneticPr fontId="1" type="noConversion"/>
  </si>
  <si>
    <t>REAL ESTATE MANAGEMENT</t>
    <phoneticPr fontId="1" type="noConversion"/>
  </si>
  <si>
    <t>이돈</t>
    <phoneticPr fontId="1" type="noConversion"/>
  </si>
  <si>
    <t>WHOLESALE WOMES'S CLOTHING</t>
    <phoneticPr fontId="1" type="noConversion"/>
  </si>
  <si>
    <t>MAKE AUTOMATIC MACHAINE, PROGRAMING, MAINTENANCE</t>
    <phoneticPr fontId="1" type="noConversion"/>
  </si>
  <si>
    <t>안순해</t>
    <phoneticPr fontId="1" type="noConversion"/>
  </si>
  <si>
    <t>DENTAL LAB</t>
    <phoneticPr fontId="1" type="noConversion"/>
  </si>
  <si>
    <t>박영일</t>
    <phoneticPr fontId="1" type="noConversion"/>
  </si>
  <si>
    <t>Korean restaurant and Korean foods factory</t>
    <phoneticPr fontId="1" type="noConversion"/>
  </si>
  <si>
    <t>서정배</t>
    <phoneticPr fontId="1" type="noConversion"/>
  </si>
  <si>
    <t>RETRACTABLE ROOFING SYSTEM, PACKING FOR WOOL INDUSTRY</t>
    <phoneticPr fontId="1" type="noConversion"/>
  </si>
  <si>
    <t>김성인</t>
    <phoneticPr fontId="1" type="noConversion"/>
  </si>
  <si>
    <t>WHOLESALE WOMEN'S CLOTHING</t>
    <phoneticPr fontId="1" type="noConversion"/>
  </si>
  <si>
    <t>ASAP</t>
    <phoneticPr fontId="1" type="noConversion"/>
  </si>
  <si>
    <t>March</t>
    <phoneticPr fontId="1" type="noConversion"/>
  </si>
  <si>
    <t>Kal Sydeny PTY LTD</t>
    <phoneticPr fontId="1" type="noConversion"/>
  </si>
  <si>
    <t>최성환</t>
    <phoneticPr fontId="1" type="noConversion"/>
  </si>
  <si>
    <t xml:space="preserve">Liquor Wholesale </t>
    <phoneticPr fontId="1" type="noConversion"/>
  </si>
  <si>
    <t>Sydeny(호주)</t>
    <phoneticPr fontId="1" type="noConversion"/>
  </si>
  <si>
    <t>마케팅/영업부</t>
    <phoneticPr fontId="1" type="noConversion"/>
  </si>
  <si>
    <t>회계/경리</t>
    <phoneticPr fontId="1" type="noConversion"/>
  </si>
  <si>
    <t>Accounting, Bookkeeping, Office</t>
    <phoneticPr fontId="1" type="noConversion"/>
  </si>
  <si>
    <t>웹디자인</t>
    <phoneticPr fontId="1" type="noConversion"/>
  </si>
  <si>
    <t xml:space="preserve">WEBSITE Creation·Operation·Promotion·Management </t>
    <phoneticPr fontId="1" type="noConversion"/>
  </si>
  <si>
    <t>영어 하급 이상 / 웹디자인 전공자, 문서작성, 스프레드시트, 프리젠테이션, 회계프로그램(XERO, ECOUNT)</t>
    <phoneticPr fontId="1" type="noConversion"/>
  </si>
  <si>
    <t xml:space="preserve">Customer Management, Order Management, Event Planning, SNS Management, Finding Vendor, Liquor Sales </t>
    <phoneticPr fontId="1" type="noConversion"/>
  </si>
  <si>
    <t>무역/물류</t>
    <phoneticPr fontId="1" type="noConversion"/>
  </si>
  <si>
    <t xml:space="preserve">Liquor Import/Export, Customs Document/Schedule Management, Inventory &amp; Warehouse Management </t>
    <phoneticPr fontId="1" type="noConversion"/>
  </si>
  <si>
    <t>영어 상급 이상 / 운전면허증 &amp; 회계전공자(우대), 문서작성, 스프레드시트, 프리젠테이션, 회계프로그램(XERO, ECOUNT)</t>
    <phoneticPr fontId="1" type="noConversion"/>
  </si>
  <si>
    <t>영어 하급 이상 / 운전면허증 &amp; 회계전공자(우대), 문서작성, 스프레드시트, 프리젠테이션, 회계프로그램(XERO, ECOUNT)</t>
    <phoneticPr fontId="1" type="noConversion"/>
  </si>
  <si>
    <t>그래픽/디자인</t>
    <phoneticPr fontId="1" type="noConversion"/>
  </si>
  <si>
    <t>Newspaper Layout, Advertisement &amp; Banner Design, Video Producing</t>
    <phoneticPr fontId="1" type="noConversion"/>
  </si>
  <si>
    <t>영어 중급 이상 / 운전면허증(우대), 무역 전공자, 문서작성, 스프레드시트</t>
    <phoneticPr fontId="1" type="noConversion"/>
  </si>
  <si>
    <t>영어 중급 이상 / 시각디자인, 산업디자인 전공자, Illustrator, Photoshop(After Effect, Primere), Indesign, 영상제작가능자(우대)</t>
    <phoneticPr fontId="1" type="noConversion"/>
  </si>
  <si>
    <r>
      <t xml:space="preserve">연금(Superannuation), 중식제공, 근무시간: </t>
    </r>
    <r>
      <rPr>
        <sz val="9"/>
        <color rgb="FFC00000"/>
        <rFont val="맑은 고딕"/>
        <family val="3"/>
        <charset val="129"/>
        <scheme val="minor"/>
      </rPr>
      <t>9:00~18:00</t>
    </r>
    <r>
      <rPr>
        <sz val="9"/>
        <color theme="1"/>
        <rFont val="맑은 고딕"/>
        <family val="3"/>
        <charset val="129"/>
        <scheme val="minor"/>
      </rPr>
      <t>,  시급 : $20.33(21년 기준), 계약 만료후 상용직 전환검토</t>
    </r>
    <phoneticPr fontId="1" type="noConversion"/>
  </si>
  <si>
    <t>Sunny Park</t>
    <phoneticPr fontId="1" type="noConversion"/>
  </si>
  <si>
    <t>Sign &amp; Print</t>
    <phoneticPr fontId="1" type="noConversion"/>
  </si>
  <si>
    <t>H mart</t>
    <phoneticPr fontId="1" type="noConversion"/>
  </si>
  <si>
    <t>권일연</t>
    <phoneticPr fontId="1" type="noConversion"/>
  </si>
  <si>
    <t>(CAD&amp;CAM Design)치아디자인, 모델 스캔, 오피스 업무</t>
    <phoneticPr fontId="1" type="noConversion"/>
  </si>
  <si>
    <t>백지희</t>
    <phoneticPr fontId="1" type="noConversion"/>
  </si>
  <si>
    <t xml:space="preserve">Import Wholesale and Retail </t>
    <phoneticPr fontId="1" type="noConversion"/>
  </si>
  <si>
    <t>CA, NJ, LONDON, SYDENY</t>
    <phoneticPr fontId="1" type="noConversion"/>
  </si>
  <si>
    <t>MAR-AUG</t>
    <phoneticPr fontId="1" type="noConversion"/>
  </si>
  <si>
    <t>제품/웹/SIGN 디자인, CS, 전기/기계공학, 치기공사, 호텔 프론트 오피스, 홀 서빙, 무역, 재무, 회계, 건물관리</t>
    <phoneticPr fontId="1" type="noConversion"/>
  </si>
  <si>
    <t>그래픽/웹/패션/디자인 전공, 치기공/기계 ·전기 공학  전공, 전산/무역/회계 전공</t>
    <phoneticPr fontId="1" type="noConversion"/>
  </si>
  <si>
    <t>주5일 40시간, &amp;13~20</t>
    <phoneticPr fontId="1" type="noConversion"/>
  </si>
  <si>
    <t>Ace Dental Art, Inc</t>
    <phoneticPr fontId="1" type="noConversion"/>
  </si>
  <si>
    <t>별첨</t>
    <phoneticPr fontId="1" type="noConversion"/>
  </si>
  <si>
    <t>사업분야</t>
    <phoneticPr fontId="1" type="noConversion"/>
  </si>
  <si>
    <t>매장 오더 확인 및 시스템 마감, 아이템 관리, 재고(입출고) 관리, CRM 업무 서포트</t>
  </si>
  <si>
    <t>서플라이 상품 재고관리, 인보이스 처리, 매장에 판매오더 보내기, 커스터머 서비스</t>
  </si>
  <si>
    <t>구매오더 및 판매오더 관리, 재고관리, 시스템 상에 입출고 품목 및 수량 업데이트</t>
  </si>
  <si>
    <t>건강식품 주문/재고/매출관리, 주문취합 및 주문서 생성, 매출분석, 세일 프로모션 진행</t>
  </si>
  <si>
    <t>IT</t>
  </si>
  <si>
    <t>HML 오피스내 소프트 웨어 및 하드웨어 이슈 서포트, 매장 원격 서포트, IT팀 서포트
및 서류 작업.</t>
  </si>
  <si>
    <t xml:space="preserve">Chicago, IL </t>
  </si>
  <si>
    <t>권일연</t>
  </si>
  <si>
    <t>Chicago</t>
  </si>
  <si>
    <t>CRM (물류 / 영업관리 지원)</t>
  </si>
  <si>
    <t>Sep</t>
  </si>
  <si>
    <t>경영, 경제학과, 국제무역</t>
  </si>
  <si>
    <t>週40∼45시간 근무(Day shift)</t>
  </si>
  <si>
    <t>MD (영업관리 지원)</t>
  </si>
  <si>
    <t xml:space="preserve">Collect Store Order &amp; Data Entry (HQ Order, Local Vendor Order, Store pop-up Order, Event Order, etc.)
Warehouse Inventory List &amp; ARAM CPFR Update, Weekly Data Collection(Item Shipment, G/P Data, etc.) , Review missing Items </t>
  </si>
  <si>
    <t xml:space="preserve">경영, 경제학과, 물류 </t>
  </si>
  <si>
    <t>Grand SK, NJ</t>
  </si>
  <si>
    <t>East Rutherford, NJ</t>
  </si>
  <si>
    <t>Supply (물류)</t>
  </si>
  <si>
    <t>Aug</t>
  </si>
  <si>
    <t>경영, 경제학과 물류</t>
  </si>
  <si>
    <t>Lyndhurst, NJ (본사)</t>
  </si>
  <si>
    <t>Lyndhurst, NJ</t>
  </si>
  <si>
    <t>HR (Learnng &amp; Development) (인사)</t>
  </si>
  <si>
    <t>교육팀(L&amp;D) 지원 - 교육자료 PPT 만들기, 교육 후 설문지 회수 및 피드백 분석, 인사교육 관련 자료 찾기 등
출장 교육 및 워크샵 운영, 온라인 화상교육 운영, 교육 관련 컨텐츠 정리</t>
  </si>
  <si>
    <t>영문학과, 경영, 경영정보시스템</t>
  </si>
  <si>
    <t>Finance (재무)</t>
  </si>
  <si>
    <t xml:space="preserve"> PA 지역 Expense 처리,  Weekly/Monthly Report 작성보조, 재무실 업무 지원, 팀별로 우편 및 서류 배분</t>
  </si>
  <si>
    <t xml:space="preserve">경영, 경제학과, 재무, 회계 </t>
  </si>
  <si>
    <t>Produce (청과 구매)</t>
  </si>
  <si>
    <t xml:space="preserve">경영, 식품관련 학과, 국제경제 및 비즈니스 </t>
  </si>
  <si>
    <t>Health Food (건강식품 / 영업관리 지원)</t>
  </si>
  <si>
    <t>Marketing (마케팅)</t>
  </si>
  <si>
    <t>언론사 광고 관리 (예약 및 디자인 전송 등), 매장 오프닝 또는 이벤트 보도자료 작성 및 배포
커스터머 서비스 전화 및 이메일 관리</t>
  </si>
  <si>
    <t xml:space="preserve">영문학과, 언론 &amp; 정보, 광고 홍보 관련 </t>
  </si>
  <si>
    <t>HR-Recruiting (인사 / 채용)</t>
  </si>
  <si>
    <t xml:space="preserve">채용팀 업무 보조 / 인터뷰 스케쥴 관리/ 구인광고 게재 및 관리 / 구인광고 비용처리 
Interview log  업데이트 / 구인광고 채널검색 및 구인광고 게재 / 신입사원 오리엔테이션 스케쥴 관리 </t>
  </si>
  <si>
    <t xml:space="preserve">영문학과, 경영학과 </t>
  </si>
  <si>
    <t>Whittier, CA</t>
  </si>
  <si>
    <t>ASSET (자산 / 시설관리)</t>
  </si>
  <si>
    <t xml:space="preserve">매장 시설관리 사무업무, 서비스 요청 접수, 장비 물품 주문, 비용처리, Vendor 관리 </t>
  </si>
  <si>
    <t>경영, 경제학과</t>
  </si>
  <si>
    <t>HR (인사)</t>
  </si>
  <si>
    <t xml:space="preserve">IT 관련 </t>
  </si>
  <si>
    <t>Grocery (물류 / 구매)</t>
  </si>
  <si>
    <t>Jul</t>
  </si>
  <si>
    <t xml:space="preserve">식품관련 학과, 경영, 경제 </t>
  </si>
  <si>
    <t>Chinese Grocery (물류 / 구매)</t>
  </si>
  <si>
    <t>중국학과, 물류, 국제학과</t>
  </si>
  <si>
    <t>Store order support, collecting item’s information from vendors, invoice support and process, document job　</t>
    <phoneticPr fontId="1" type="noConversion"/>
  </si>
  <si>
    <t>*각 Position 은 관련전공(부전공) 또는 복수전공이 꼭 필수 임은 아니므로 참조해 주시고, 전공 이외에 수강 과목 이수를 보고 비자 진행 검토 가능</t>
  </si>
  <si>
    <r>
      <rPr>
        <b/>
        <u/>
        <sz val="20"/>
        <color rgb="FFFF0000"/>
        <rFont val="맑은 고딕"/>
        <family val="3"/>
        <charset val="129"/>
        <scheme val="minor"/>
      </rPr>
      <t>H MART</t>
    </r>
    <r>
      <rPr>
        <u/>
        <sz val="20"/>
        <color theme="1"/>
        <rFont val="맑은 고딕"/>
        <family val="2"/>
        <charset val="129"/>
        <scheme val="minor"/>
      </rPr>
      <t xml:space="preserve"> 2022-2023 J-1 Intern OPEN POSITION </t>
    </r>
    <phoneticPr fontId="1" type="noConversion"/>
  </si>
  <si>
    <t>Asian Food Specialty Market</t>
    <phoneticPr fontId="1" type="noConversion"/>
  </si>
  <si>
    <t>H MART 물류센터</t>
    <phoneticPr fontId="1" type="noConversion"/>
  </si>
  <si>
    <t xml:space="preserve">Asian Food Specialty Market, Online Distribution Service </t>
    <phoneticPr fontId="1" type="noConversion"/>
  </si>
  <si>
    <t>MDM</t>
  </si>
  <si>
    <t>Accounting</t>
  </si>
  <si>
    <t xml:space="preserve">SCM </t>
    <phoneticPr fontId="1" type="noConversion"/>
  </si>
  <si>
    <t>Marketing &amp; PD</t>
  </si>
  <si>
    <t>COS</t>
    <phoneticPr fontId="1" type="noConversion"/>
  </si>
  <si>
    <t>2022-06-27
2022-09-26</t>
    <phoneticPr fontId="1" type="noConversion"/>
  </si>
  <si>
    <r>
      <t xml:space="preserve">2022-06-27
</t>
    </r>
    <r>
      <rPr>
        <b/>
        <sz val="11"/>
        <color theme="1"/>
        <rFont val="맑은 고딕"/>
        <family val="3"/>
        <charset val="129"/>
        <scheme val="minor"/>
      </rPr>
      <t>2022-12-26</t>
    </r>
    <phoneticPr fontId="1" type="noConversion"/>
  </si>
  <si>
    <t xml:space="preserve">Organize and process operational invoices and paperwork. Assist with Trucking management </t>
    <phoneticPr fontId="1" type="noConversion"/>
  </si>
  <si>
    <t xml:space="preserve">Responsible for execution of master data creation, maintenance, and process governance. Identify and monitor impacts on data quality. </t>
    <phoneticPr fontId="1" type="noConversion"/>
  </si>
  <si>
    <t>Prepare documents issued to vendor and expense check. Process Loan Payments and assist with wire transfe, exchange fee and trial balance.</t>
    <phoneticPr fontId="1" type="noConversion"/>
  </si>
  <si>
    <t>Create Payment Resolutions, Monthly Statement of Payment, Statement of Accounts. Organize data for each product and send to other departments</t>
    <phoneticPr fontId="1" type="noConversion"/>
  </si>
  <si>
    <t>SUBTOTAL</t>
    <phoneticPr fontId="1" type="noConversion"/>
  </si>
  <si>
    <t>H MART</t>
    <phoneticPr fontId="1" type="noConversion"/>
  </si>
  <si>
    <t>Grand BK</t>
    <phoneticPr fontId="1" type="noConversion"/>
  </si>
  <si>
    <t>Procurement Headquarters for H-mart</t>
    <phoneticPr fontId="1" type="noConversion"/>
  </si>
  <si>
    <t>週40∼46시간 근무(Day shift)</t>
  </si>
  <si>
    <t>週40∼47시간 근무(Day shift)</t>
  </si>
  <si>
    <t>週40∼48시간 근무(Day shift)</t>
  </si>
  <si>
    <t>週40∼49시간 근무(Day shift)</t>
  </si>
  <si>
    <t>週40∼50시간 근무(Day shift)</t>
  </si>
  <si>
    <t xml:space="preserve">Business Name </t>
  </si>
  <si>
    <t>대표자</t>
  </si>
  <si>
    <t>사업분야</t>
  </si>
  <si>
    <t xml:space="preserve">Location </t>
  </si>
  <si>
    <t>Dept</t>
  </si>
  <si>
    <t xml:space="preserve">No. of Interns </t>
  </si>
  <si>
    <t xml:space="preserve">Required Start Month </t>
  </si>
  <si>
    <t xml:space="preserve">Main Task </t>
  </si>
  <si>
    <t xml:space="preserve">Qualification </t>
  </si>
  <si>
    <t xml:space="preserve">Comments </t>
  </si>
  <si>
    <r>
      <rPr>
        <b/>
        <u/>
        <sz val="20"/>
        <rFont val="맑은 고딕"/>
        <family val="3"/>
        <charset val="129"/>
        <scheme val="minor"/>
      </rPr>
      <t>Grand BK</t>
    </r>
    <r>
      <rPr>
        <u/>
        <sz val="20"/>
        <rFont val="맑은 고딕"/>
        <family val="3"/>
        <charset val="129"/>
        <scheme val="minor"/>
      </rPr>
      <t xml:space="preserve"> 2022-2023 J-1 Intern OPEN POSITION </t>
    </r>
    <phoneticPr fontId="1" type="noConversion"/>
  </si>
  <si>
    <t>타임카드 체크, 오피스 및 매장 Organization chart 정리, 신입사원/퇴사자 정리,
페이체크 및 기프트 카드 정리, 온보딩 서류 및 물건 준비, 서류 정리　</t>
    <phoneticPr fontId="1" type="noConversion"/>
  </si>
  <si>
    <t xml:space="preserve">ACTIVE USA 2022-2023 J-1 Internship Program </t>
    <phoneticPr fontId="1" type="noConversion"/>
  </si>
  <si>
    <t xml:space="preserve">Hana factory automation 2022-2023 J-1 Internship Program </t>
    <phoneticPr fontId="1" type="noConversion"/>
  </si>
  <si>
    <t xml:space="preserve">bannerNprint, INC. 2022-2023 J-1 Internship Program </t>
    <phoneticPr fontId="1" type="noConversion"/>
  </si>
  <si>
    <t xml:space="preserve">Megacis Dental Lab. 2022-2023 J-1 Internship Program </t>
    <phoneticPr fontId="1" type="noConversion"/>
  </si>
  <si>
    <t xml:space="preserve">Ace Dental Art, Inc. 2022-2023 J-1 Internship Program </t>
    <phoneticPr fontId="1" type="noConversion"/>
  </si>
  <si>
    <t xml:space="preserve">CSGP Ltd.(Super BBQ Restaurant). 2022-2023 Internship Program </t>
    <phoneticPr fontId="1" type="noConversion"/>
  </si>
  <si>
    <t xml:space="preserve">SEOUL SHIK POOM, INC. 2022-2023 J-1 Internship Program </t>
    <phoneticPr fontId="1" type="noConversion"/>
  </si>
  <si>
    <t xml:space="preserve">DAIFUKU TRADING CORP. 2022-2023 J-1 Internship Program </t>
    <phoneticPr fontId="1" type="noConversion"/>
  </si>
  <si>
    <t xml:space="preserve">KF DEVELOPMENT&amp;CONSULTING LLC. 2022-2023 J-1 Internship Program </t>
    <phoneticPr fontId="1" type="noConversion"/>
  </si>
  <si>
    <t xml:space="preserve">STANFORD ATRIUM CORPORATION. 2022-2023 J-1 Internship Program </t>
    <phoneticPr fontId="1" type="noConversion"/>
  </si>
  <si>
    <t xml:space="preserve">GS WORLD PTY LTD. 2022-2023 Internship Program </t>
    <phoneticPr fontId="1" type="noConversion"/>
  </si>
  <si>
    <t xml:space="preserve">Encore Jeans, Corp. 2022-2023 J-1 Internship Program </t>
    <phoneticPr fontId="1" type="noConversion"/>
  </si>
  <si>
    <t xml:space="preserve">WAF International Inc. 2022-2023 J-1 Internship Program </t>
    <phoneticPr fontId="1" type="noConversion"/>
  </si>
  <si>
    <t xml:space="preserve">Kal Sydeny PTY LTD. 2022-2023 J-1 Internship Program </t>
    <phoneticPr fontId="1" type="noConversion"/>
  </si>
  <si>
    <t>2022-2023 Internship Program - Job Request Summary</t>
    <phoneticPr fontId="1" type="noConversion"/>
  </si>
  <si>
    <t>Megacis Dental Lab</t>
    <phoneticPr fontId="1" type="noConversion"/>
  </si>
  <si>
    <t>CSGP Ltd</t>
    <phoneticPr fontId="1" type="noConversion"/>
  </si>
  <si>
    <t>Super BBQ Restaurant</t>
    <phoneticPr fontId="1" type="noConversion"/>
  </si>
  <si>
    <t>엘린 남</t>
    <phoneticPr fontId="1" type="noConversion"/>
  </si>
  <si>
    <t>생산/품질관리/설비/물류/자재</t>
    <phoneticPr fontId="1" type="noConversion"/>
  </si>
  <si>
    <t>영어 중급 이상 / 문서작성, 스프레드시트, 프리젠테이션 가능자</t>
    <phoneticPr fontId="1" type="noConversion"/>
  </si>
  <si>
    <t xml:space="preserve">Facility Management </t>
    <phoneticPr fontId="1" type="noConversion"/>
  </si>
  <si>
    <t>週40∼45시간(Day shift), 시급$13~$15.5, 자사 바우처․중식 제공, 영어교실, 교통비 지원, 문화체험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</si>
</sst>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개사&quot;"/>
  </numFmts>
  <fonts count="3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20"/>
      <color theme="1"/>
      <name val="맑은 고딕"/>
      <family val="2"/>
      <charset val="129"/>
      <scheme val="minor"/>
    </font>
    <font>
      <u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9"/>
      <color rgb="FFC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b/>
      <u/>
      <sz val="20"/>
      <color rgb="FFFF0000"/>
      <name val="맑은 고딕"/>
      <family val="3"/>
      <charset val="129"/>
      <scheme val="minor"/>
    </font>
    <font>
      <sz val="11"/>
      <color theme="1"/>
      <name val="Calibri"/>
      <family val="2"/>
    </font>
    <font>
      <b/>
      <sz val="16"/>
      <color theme="1"/>
      <name val="맑은 고딕"/>
      <family val="3"/>
      <charset val="129"/>
      <scheme val="minor"/>
    </font>
    <font>
      <u/>
      <sz val="20"/>
      <name val="맑은 고딕"/>
      <family val="2"/>
      <charset val="129"/>
      <scheme val="minor"/>
    </font>
    <font>
      <b/>
      <u/>
      <sz val="20"/>
      <name val="맑은 고딕"/>
      <family val="3"/>
      <charset val="129"/>
      <scheme val="minor"/>
    </font>
    <font>
      <u/>
      <sz val="20"/>
      <name val="맑은 고딕"/>
      <family val="3"/>
      <charset val="129"/>
      <scheme val="minor"/>
    </font>
    <font>
      <sz val="11"/>
      <name val="Calibri"/>
      <family val="2"/>
    </font>
    <font>
      <sz val="10"/>
      <color rgb="FFC00000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26" fillId="0" borderId="0" xfId="0" applyNumberFormat="1" applyFont="1" applyBorder="1" applyAlignment="1">
      <alignment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indent="46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33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표준" xfId="0" builtinId="0"/>
    <cellStyle name="표준 2" xfId="1"/>
  </cellStyles>
  <dxfs count="192"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6" name="Table424567817" displayName="Table424567817" ref="A3:J29" totalsRowShown="0" headerRowDxfId="191" dataDxfId="190">
  <autoFilter ref="A3:J29"/>
  <tableColumns count="10">
    <tableColumn id="1" name="Business Name " dataDxfId="189"/>
    <tableColumn id="9" name="대표자" dataDxfId="188"/>
    <tableColumn id="10" name="사업분야" dataDxfId="187"/>
    <tableColumn id="8" name="Location" dataDxfId="186"/>
    <tableColumn id="2" name="Dept" dataDxfId="185"/>
    <tableColumn id="3" name="No. of Interns " dataDxfId="184"/>
    <tableColumn id="4" name="Required _x000a_Start Month " dataDxfId="183"/>
    <tableColumn id="5" name="Main Task " dataDxfId="182"/>
    <tableColumn id="7" name="Qualifications" dataDxfId="181"/>
    <tableColumn id="6" name="Comments " dataDxfId="18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6" name="Table42456787" displayName="Table42456787" ref="A3:J23" totalsRowShown="0" headerRowDxfId="83" dataDxfId="82">
  <autoFilter ref="A3:J23"/>
  <tableColumns count="10">
    <tableColumn id="1" name="Business Name " dataDxfId="81"/>
    <tableColumn id="9" name="대표자" dataDxfId="80"/>
    <tableColumn id="10" name="사업분야" dataDxfId="79"/>
    <tableColumn id="8" name="Location" dataDxfId="78"/>
    <tableColumn id="2" name="Dept" dataDxfId="77"/>
    <tableColumn id="3" name="No. of Interns " dataDxfId="76"/>
    <tableColumn id="4" name="Required _x000a_Start Month " dataDxfId="75"/>
    <tableColumn id="5" name="Main Task " dataDxfId="74"/>
    <tableColumn id="7" name="Qualifications" dataDxfId="73"/>
    <tableColumn id="6" name="Comments " dataDxfId="72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9" name="Table42456710" displayName="Table42456710" ref="A3:J23" totalsRowShown="0" headerRowDxfId="71" dataDxfId="70">
  <autoFilter ref="A3:J23"/>
  <tableColumns count="10">
    <tableColumn id="1" name="Business Name " dataDxfId="69"/>
    <tableColumn id="10" name="대표자" dataDxfId="68"/>
    <tableColumn id="9" name="사업분야" dataDxfId="67"/>
    <tableColumn id="8" name="Location" dataDxfId="66"/>
    <tableColumn id="2" name="Dept" dataDxfId="65"/>
    <tableColumn id="3" name="No. of Interns " dataDxfId="64"/>
    <tableColumn id="4" name="Required _x000a_Start Month " dataDxfId="63"/>
    <tableColumn id="5" name="Main Task " dataDxfId="62"/>
    <tableColumn id="7" name="Qualifications" dataDxfId="61"/>
    <tableColumn id="6" name="Comments " dataDxfId="60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10" name="Table42456711" displayName="Table42456711" ref="A3:J23" totalsRowShown="0" headerRowDxfId="59" dataDxfId="58">
  <autoFilter ref="A3:J23"/>
  <tableColumns count="10">
    <tableColumn id="1" name="Business Name " dataDxfId="57"/>
    <tableColumn id="12" name="대표자" dataDxfId="56"/>
    <tableColumn id="11" name="사업분야" dataDxfId="55"/>
    <tableColumn id="8" name="Location" dataDxfId="54"/>
    <tableColumn id="2" name="Dept" dataDxfId="53"/>
    <tableColumn id="3" name="No. of Interns " dataDxfId="52"/>
    <tableColumn id="4" name="Required _x000a_Start Month " dataDxfId="51"/>
    <tableColumn id="5" name="Main Task " dataDxfId="50"/>
    <tableColumn id="7" name="Qualifications" dataDxfId="49"/>
    <tableColumn id="6" name="Comments " dataDxfId="48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id="11" name="Table4245671112" displayName="Table4245671112" ref="A3:J23" totalsRowShown="0" headerRowDxfId="47" dataDxfId="46">
  <autoFilter ref="A3:J23"/>
  <tableColumns count="10">
    <tableColumn id="1" name="Business Name " dataDxfId="45"/>
    <tableColumn id="10" name="대표자" dataDxfId="44"/>
    <tableColumn id="9" name="사업분야" dataDxfId="43"/>
    <tableColumn id="8" name="Location" dataDxfId="42"/>
    <tableColumn id="2" name="Dept" dataDxfId="41"/>
    <tableColumn id="3" name="No. of Interns " dataDxfId="40"/>
    <tableColumn id="4" name="Required _x000a_Start Month " dataDxfId="39"/>
    <tableColumn id="5" name="Main Task " dataDxfId="38"/>
    <tableColumn id="7" name="Qualifications" dataDxfId="37"/>
    <tableColumn id="6" name="Comments " dataDxfId="36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id="12" name="Table4245671113" displayName="Table4245671113" ref="A3:J23" totalsRowShown="0" headerRowDxfId="35" dataDxfId="34">
  <autoFilter ref="A3:J23"/>
  <tableColumns count="10">
    <tableColumn id="1" name="Business Name " dataDxfId="33"/>
    <tableColumn id="10" name="대표자" dataDxfId="32"/>
    <tableColumn id="9" name="사업분야" dataDxfId="31"/>
    <tableColumn id="8" name="Location" dataDxfId="30"/>
    <tableColumn id="2" name="Dept" dataDxfId="29"/>
    <tableColumn id="3" name="No. of Interns " dataDxfId="28"/>
    <tableColumn id="4" name="Required _x000a_Start Month " dataDxfId="27"/>
    <tableColumn id="5" name="Main Task " dataDxfId="26"/>
    <tableColumn id="7" name="Qualifications" dataDxfId="25"/>
    <tableColumn id="6" name="Comments " dataDxfId="24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13" name="Table4245671114" displayName="Table4245671114" ref="A3:J23" totalsRowShown="0" headerRowDxfId="23" dataDxfId="22">
  <autoFilter ref="A3:J23"/>
  <tableColumns count="10">
    <tableColumn id="1" name="Business Name " dataDxfId="21"/>
    <tableColumn id="10" name="대표자" dataDxfId="20"/>
    <tableColumn id="9" name="사업분야" dataDxfId="19"/>
    <tableColumn id="8" name="Location" dataDxfId="18"/>
    <tableColumn id="2" name="Dept" dataDxfId="17"/>
    <tableColumn id="3" name="No. of Interns " dataDxfId="16"/>
    <tableColumn id="4" name="Required _x000a_Start Month " dataDxfId="15"/>
    <tableColumn id="5" name="Main Task " dataDxfId="14"/>
    <tableColumn id="7" name="Qualifications" dataDxfId="13"/>
    <tableColumn id="6" name="Comments " dataDxfId="12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id="8" name="Table42456711149" displayName="Table42456711149" ref="A3:J23" totalsRowShown="0" headerRowDxfId="11" dataDxfId="10">
  <autoFilter ref="A3:J23"/>
  <tableColumns count="10">
    <tableColumn id="1" name="Business Name " dataDxfId="9"/>
    <tableColumn id="10" name="대표자" dataDxfId="8"/>
    <tableColumn id="9" name="사업분야" dataDxfId="7"/>
    <tableColumn id="8" name="Location" dataDxfId="6"/>
    <tableColumn id="2" name="Dept" dataDxfId="5"/>
    <tableColumn id="3" name="No. of Interns " dataDxfId="4"/>
    <tableColumn id="4" name="Required _x000a_Start Month " dataDxfId="3"/>
    <tableColumn id="5" name="Main Task " dataDxfId="2"/>
    <tableColumn id="7" name="Qualifications" dataDxfId="1"/>
    <tableColumn id="6" name="Comments 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A3:J29" totalsRowShown="0" headerRowDxfId="179" dataDxfId="178">
  <autoFilter ref="A3:J29"/>
  <tableColumns count="10">
    <tableColumn id="1" name="Business Name " dataDxfId="177"/>
    <tableColumn id="9" name="대표자" dataDxfId="176"/>
    <tableColumn id="10" name="사업분야" dataDxfId="175"/>
    <tableColumn id="8" name="Location " dataDxfId="174"/>
    <tableColumn id="2" name="Dept" dataDxfId="173"/>
    <tableColumn id="3" name="No. of Interns " dataDxfId="172"/>
    <tableColumn id="4" name="Required Start Month " dataDxfId="171"/>
    <tableColumn id="5" name="Main Task " dataDxfId="170"/>
    <tableColumn id="7" name="Qualification " dataDxfId="169"/>
    <tableColumn id="6" name="Comments " dataDxfId="16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Table42" displayName="Table42" ref="A3:J23" totalsRowShown="0" headerRowDxfId="167" dataDxfId="166">
  <autoFilter ref="A3:J23"/>
  <tableColumns count="10">
    <tableColumn id="1" name="Business Name " dataDxfId="165"/>
    <tableColumn id="10" name="대표자" dataDxfId="164"/>
    <tableColumn id="9" name="사업분야" dataDxfId="163"/>
    <tableColumn id="8" name="Location" dataDxfId="162"/>
    <tableColumn id="2" name="Dept" dataDxfId="161"/>
    <tableColumn id="3" name="No. of Interns " dataDxfId="160"/>
    <tableColumn id="4" name="Required _x000a_Start Month " dataDxfId="159"/>
    <tableColumn id="5" name="Main Task " dataDxfId="158"/>
    <tableColumn id="7" name="Qualifications" dataDxfId="157"/>
    <tableColumn id="6" name="Comments " dataDxfId="15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Table424" displayName="Table424" ref="A3:J23" totalsRowShown="0" headerRowDxfId="155" dataDxfId="154">
  <autoFilter ref="A3:J23"/>
  <tableColumns count="10">
    <tableColumn id="1" name="Business Name " dataDxfId="153"/>
    <tableColumn id="10" name="대표자" dataDxfId="152"/>
    <tableColumn id="9" name="사업분야" dataDxfId="151"/>
    <tableColumn id="8" name="Location" dataDxfId="150"/>
    <tableColumn id="2" name="Dept" dataDxfId="149"/>
    <tableColumn id="3" name="No. of Interns " dataDxfId="148"/>
    <tableColumn id="4" name="Required _x000a_Start Month " dataDxfId="147"/>
    <tableColumn id="5" name="Main Task " dataDxfId="146"/>
    <tableColumn id="7" name="Qualifications" dataDxfId="145"/>
    <tableColumn id="6" name="Comments " dataDxfId="14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42456" displayName="Table42456" ref="A3:J23" totalsRowShown="0" headerRowDxfId="143" dataDxfId="142">
  <autoFilter ref="A3:J23"/>
  <tableColumns count="10">
    <tableColumn id="1" name="Business Name " dataDxfId="141"/>
    <tableColumn id="10" name="대표자" dataDxfId="140"/>
    <tableColumn id="9" name="사업분야" dataDxfId="139"/>
    <tableColumn id="8" name="Location" dataDxfId="138"/>
    <tableColumn id="2" name="Dept" dataDxfId="137"/>
    <tableColumn id="3" name="No. of Interns " dataDxfId="136"/>
    <tableColumn id="4" name="Required _x000a_Start Month " dataDxfId="135"/>
    <tableColumn id="5" name="Main Task " dataDxfId="134"/>
    <tableColumn id="7" name="Qualifications" dataDxfId="133"/>
    <tableColumn id="6" name="Comments " dataDxfId="13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4" name="Table4245675" displayName="Table4245675" ref="A3:J23" totalsRowShown="0" headerRowDxfId="131" dataDxfId="130">
  <autoFilter ref="A3:J23"/>
  <tableColumns count="10">
    <tableColumn id="1" name="Business Name " dataDxfId="129"/>
    <tableColumn id="10" name="대표자" dataDxfId="128"/>
    <tableColumn id="9" name="사업분야" dataDxfId="127"/>
    <tableColumn id="8" name="Location" dataDxfId="126"/>
    <tableColumn id="2" name="Dept" dataDxfId="125"/>
    <tableColumn id="3" name="No. of Interns " dataDxfId="124"/>
    <tableColumn id="4" name="Required _x000a_Start Month " dataDxfId="123"/>
    <tableColumn id="5" name="Main Task " dataDxfId="122"/>
    <tableColumn id="7" name="Qualifications" dataDxfId="121"/>
    <tableColumn id="6" name="Comments " dataDxfId="1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14" name="Table424567815" displayName="Table424567815" ref="A3:J23" totalsRowShown="0" headerRowDxfId="119" dataDxfId="118">
  <autoFilter ref="A3:J23"/>
  <tableColumns count="10">
    <tableColumn id="1" name="Business Name " dataDxfId="117"/>
    <tableColumn id="10" name="대표자" dataDxfId="116"/>
    <tableColumn id="9" name="사업분야" dataDxfId="115"/>
    <tableColumn id="8" name="Location" dataDxfId="114"/>
    <tableColumn id="2" name="Dept" dataDxfId="113"/>
    <tableColumn id="3" name="No. of Interns " dataDxfId="112"/>
    <tableColumn id="4" name="Required _x000a_Start Month " dataDxfId="111"/>
    <tableColumn id="5" name="Main Task " dataDxfId="110"/>
    <tableColumn id="7" name="Qualifications" dataDxfId="109"/>
    <tableColumn id="6" name="Comments " dataDxfId="10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15" name="Table424567816" displayName="Table424567816" ref="A3:J23" totalsRowShown="0" headerRowDxfId="107" dataDxfId="106">
  <autoFilter ref="A3:J23"/>
  <tableColumns count="10">
    <tableColumn id="1" name="Business Name " dataDxfId="105"/>
    <tableColumn id="10" name="대표자" dataDxfId="104"/>
    <tableColumn id="9" name="사업분야" dataDxfId="103"/>
    <tableColumn id="8" name="Location" dataDxfId="102"/>
    <tableColumn id="2" name="Dept" dataDxfId="101"/>
    <tableColumn id="3" name="No. of Interns " dataDxfId="100"/>
    <tableColumn id="4" name="Required _x000a_Start Month " dataDxfId="99"/>
    <tableColumn id="5" name="Main Task " dataDxfId="98"/>
    <tableColumn id="7" name="Qualifications" dataDxfId="97"/>
    <tableColumn id="6" name="Comments " dataDxfId="96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7" name="Table4245678" displayName="Table4245678" ref="A3:J23" totalsRowShown="0" headerRowDxfId="95" dataDxfId="94">
  <autoFilter ref="A3:J23"/>
  <tableColumns count="10">
    <tableColumn id="1" name="Business Name " dataDxfId="93"/>
    <tableColumn id="9" name="대표자" dataDxfId="92"/>
    <tableColumn id="10" name="사업분야" dataDxfId="91"/>
    <tableColumn id="8" name="Location" dataDxfId="90"/>
    <tableColumn id="2" name="Dept" dataDxfId="89"/>
    <tableColumn id="3" name="No. of Interns " dataDxfId="88"/>
    <tableColumn id="4" name="Required _x000a_Start Month " dataDxfId="87"/>
    <tableColumn id="5" name="Main Task " dataDxfId="86"/>
    <tableColumn id="7" name="Qualifications" dataDxfId="85"/>
    <tableColumn id="6" name="Comments " dataDxfId="8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30"/>
  <sheetViews>
    <sheetView topLeftCell="A22" zoomScaleNormal="100" workbookViewId="0">
      <selection activeCell="H40" sqref="H40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248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1.5" customHeight="1" x14ac:dyDescent="0.3">
      <c r="A4" s="13" t="s">
        <v>134</v>
      </c>
      <c r="B4" s="43" t="s">
        <v>135</v>
      </c>
      <c r="C4" s="13"/>
      <c r="D4" s="5"/>
      <c r="E4" s="6"/>
      <c r="F4" s="32">
        <f>'H-Mart'!F31</f>
        <v>25</v>
      </c>
      <c r="G4" s="45" t="s">
        <v>145</v>
      </c>
      <c r="H4" s="13"/>
      <c r="I4" s="13"/>
      <c r="J4" s="22"/>
    </row>
    <row r="5" spans="1:10" s="7" customFormat="1" ht="33" x14ac:dyDescent="0.3">
      <c r="A5" s="5" t="str">
        <f>'ACTIVE USA'!A4</f>
        <v>ACTIVE USA</v>
      </c>
      <c r="B5" s="43" t="str">
        <f>'ACTIVE USA'!B4</f>
        <v>이돈</v>
      </c>
      <c r="C5" s="22" t="str">
        <f>'ACTIVE USA'!C4</f>
        <v>WHOLESALE WOMES'S CLOTHING</v>
      </c>
      <c r="D5" s="5" t="str">
        <f>'ACTIVE USA'!D4</f>
        <v>LOS ANGELES</v>
      </c>
      <c r="E5" s="6" t="str">
        <f>'ACTIVE USA'!E4</f>
        <v>Design</v>
      </c>
      <c r="F5" s="5">
        <f>'ACTIVE USA'!F4</f>
        <v>1</v>
      </c>
      <c r="G5" s="5" t="str">
        <f>'ACTIVE USA'!G4</f>
        <v>June</v>
      </c>
      <c r="H5" s="13" t="str">
        <f>'ACTIVE USA'!H4</f>
        <v>(DESIGNER ASSISTANT)-스타일 스케치</v>
      </c>
      <c r="I5" s="13" t="str">
        <f>'ACTIVE USA'!I4</f>
        <v>영어 중급 이상 / 그래픽&amp;패션디 자인 전공, 문서작성, Illustrator, CAD, Photosho, 스프레드시트 가능자</v>
      </c>
      <c r="J5" s="22" t="str">
        <f>'ACTIVE USA'!J4</f>
        <v>산재보험, 중식제공, 근무시간: 8:00~16:30,  시급 : $15, 2월당 1일 유급휴가</v>
      </c>
    </row>
    <row r="6" spans="1:10" s="7" customFormat="1" ht="33" x14ac:dyDescent="0.3">
      <c r="A6" s="5" t="str">
        <f>'ACTIVE USA'!A5</f>
        <v>ACTIVE USA</v>
      </c>
      <c r="B6" s="43" t="str">
        <f>'ACTIVE USA'!B5</f>
        <v>이돈</v>
      </c>
      <c r="C6" s="22" t="str">
        <f>'ACTIVE USA'!C5</f>
        <v>WHOLESALE WOMES'S CLOTHING</v>
      </c>
      <c r="D6" s="5" t="str">
        <f>'ACTIVE USA'!D5</f>
        <v>LOS ANGELES</v>
      </c>
      <c r="E6" s="6" t="str">
        <f>'ACTIVE USA'!E5</f>
        <v>샘플개발</v>
      </c>
      <c r="F6" s="5">
        <f>'ACTIVE USA'!F5</f>
        <v>1</v>
      </c>
      <c r="G6" s="5" t="str">
        <f>'ACTIVE USA'!G5</f>
        <v>June</v>
      </c>
      <c r="H6" s="13" t="str">
        <f>'ACTIVE USA'!H5</f>
        <v>개발 샘플 관리 보조, 원단 &amp; 트림 소싱 업무</v>
      </c>
      <c r="I6" s="13" t="str">
        <f>'ACTIVE USA'!I5</f>
        <v>영어 중급 이상 / 의류디자인 전공, 문서작성, Illustrator, CAD, Photosho, 스프레드시트 가능자</v>
      </c>
      <c r="J6" s="22" t="str">
        <f>'ACTIVE USA'!J5</f>
        <v>산재보험, 중식제공, 근무시간: 8:00~16:30,  시급 : $15, 2월당 1일 유급휴가</v>
      </c>
    </row>
    <row r="7" spans="1:10" s="7" customFormat="1" ht="33" x14ac:dyDescent="0.3">
      <c r="A7" s="5" t="str">
        <f>'ACTIVE USA'!A6</f>
        <v>ACTIVE USA</v>
      </c>
      <c r="B7" s="43" t="str">
        <f>'ACTIVE USA'!B6</f>
        <v>이돈</v>
      </c>
      <c r="C7" s="22" t="str">
        <f>'ACTIVE USA'!C6</f>
        <v>WHOLESALE WOMES'S CLOTHING</v>
      </c>
      <c r="D7" s="5" t="str">
        <f>'ACTIVE USA'!D6</f>
        <v>LOS ANGELES</v>
      </c>
      <c r="E7" s="6" t="str">
        <f>'ACTIVE USA'!E6</f>
        <v>CS</v>
      </c>
      <c r="F7" s="5">
        <f>'ACTIVE USA'!F6</f>
        <v>1</v>
      </c>
      <c r="G7" s="5" t="str">
        <f>'ACTIVE USA'!G6</f>
        <v>June</v>
      </c>
      <c r="H7" s="13" t="str">
        <f>'ACTIVE USA'!H6</f>
        <v>트림 소싱 업무 &amp; 벤더 관리 보조</v>
      </c>
      <c r="I7" s="13" t="str">
        <f>'ACTIVE USA'!I6</f>
        <v>영어 중급 이상 / 의류디자인 전공, 문서작성, Illustrator, CAD, Photosho, 스프레드시트 가능자</v>
      </c>
      <c r="J7" s="22" t="str">
        <f>'ACTIVE USA'!J6</f>
        <v>산재보험, 중식제공, 근무시간: 8:00~16:30,  시급 : $15, 2월당 1일 유급휴가</v>
      </c>
    </row>
    <row r="8" spans="1:10" s="7" customFormat="1" ht="33.75" customHeight="1" x14ac:dyDescent="0.3">
      <c r="A8" s="5" t="str">
        <f>'Hana factory'!A4</f>
        <v>Hana factory</v>
      </c>
      <c r="B8" s="44" t="str">
        <f>'Hana factory'!B4</f>
        <v>안순해</v>
      </c>
      <c r="C8" s="22" t="str">
        <f>'Hana factory'!C4</f>
        <v>MAKE AUTOMATIC MACHAINE, PROGRAMING, MAINTENANCE</v>
      </c>
      <c r="D8" s="5" t="str">
        <f>'Hana factory'!D4</f>
        <v>Opelika</v>
      </c>
      <c r="E8" s="23" t="str">
        <f>'Hana factory'!E4</f>
        <v>자동화설비 설계·제작·유지보수</v>
      </c>
      <c r="F8" s="5">
        <f>'Hana factory'!F4</f>
        <v>2</v>
      </c>
      <c r="G8" s="5" t="str">
        <f>'Hana factory'!G4</f>
        <v xml:space="preserve">July-Aug </v>
      </c>
      <c r="H8" s="13" t="str">
        <f>'Hana factory'!H4</f>
        <v>전기&amp;기계장치 엔지니어링, 자동화설비 제작 및 관리</v>
      </c>
      <c r="I8" s="13" t="str">
        <f>'Hana factory'!I4</f>
        <v>영어 중급 이상 / Engineering-전기, 기계 전공 / 문서작성, 스프레드시트, 프리젠테이션 가능자</v>
      </c>
      <c r="J8" s="22" t="str">
        <f>'Hana factory'!J4</f>
        <v>중식제공, 근무시간: 9:00~18:00, 시급 $13
상여금 별도, 출장업무 有, 기숙사</v>
      </c>
    </row>
    <row r="9" spans="1:10" s="7" customFormat="1" ht="33.75" customHeight="1" x14ac:dyDescent="0.3">
      <c r="A9" s="13" t="str">
        <f>bannerNprin!A4</f>
        <v>bannerNprint, INC</v>
      </c>
      <c r="B9" s="13" t="str">
        <f>bannerNprin!B4</f>
        <v>Sunny Park</v>
      </c>
      <c r="C9" s="13" t="str">
        <f>bannerNprin!C4</f>
        <v>Sign &amp; Print</v>
      </c>
      <c r="D9" s="13" t="str">
        <f>bannerNprin!D4</f>
        <v>Duluth</v>
      </c>
      <c r="E9" s="13" t="str">
        <f>bannerNprin!E4</f>
        <v>SIGN&amp;Print DESIGN</v>
      </c>
      <c r="F9" s="13">
        <f>bannerNprin!F4</f>
        <v>1</v>
      </c>
      <c r="G9" s="33">
        <v>44774</v>
      </c>
      <c r="H9" s="13" t="str">
        <f>bannerNprin!H4</f>
        <v>그래픽 디자인. 개발 샘플관리 보조, 벤더 관리 보조</v>
      </c>
      <c r="I9" s="20" t="str">
        <f>bannerNprin!I4</f>
        <v>영어 중급 이상 / 그래픽 또는 시각디자인 전공, 문서작성, 스프레드시트, Illustrator, CAD, Photoshop 가능자</v>
      </c>
      <c r="J9" s="22" t="str">
        <f>bannerNprin!J4</f>
        <v>산재보험, 중식제공, 근무시간: 9:00~18:00,  시급 : $13, 2월당 1일 유급휴가</v>
      </c>
    </row>
    <row r="10" spans="1:10" s="67" customFormat="1" ht="33.75" customHeight="1" x14ac:dyDescent="0.3">
      <c r="A10" s="32" t="str">
        <f>bannerNprin!A5</f>
        <v>bannerNprint, INC</v>
      </c>
      <c r="B10" s="32" t="str">
        <f>bannerNprin!B5</f>
        <v>Sunny Park</v>
      </c>
      <c r="C10" s="32" t="str">
        <f>bannerNprin!C5</f>
        <v>Sign &amp; Print</v>
      </c>
      <c r="D10" s="32" t="str">
        <f>bannerNprin!D5</f>
        <v>Duluth</v>
      </c>
      <c r="E10" s="32" t="str">
        <f>bannerNprin!E5</f>
        <v xml:space="preserve">Facility Management </v>
      </c>
      <c r="F10" s="32">
        <f>bannerNprin!F5</f>
        <v>2</v>
      </c>
      <c r="G10" s="33">
        <v>44774</v>
      </c>
      <c r="H10" s="32" t="str">
        <f>bannerNprin!H5</f>
        <v>생산/품질관리/설비/물류/자재</v>
      </c>
      <c r="I10" s="30" t="str">
        <f>bannerNprin!I5</f>
        <v>영어 중급 이상 / 문서작성, 스프레드시트, 프리젠테이션 가능자</v>
      </c>
      <c r="J10" s="66" t="str">
        <f>bannerNprin!J5</f>
        <v>산재보험, 중식제공, 근무시간: 9:00~18:00,  시급 : $13, 2월당 1일 유급휴가</v>
      </c>
    </row>
    <row r="11" spans="1:10" s="37" customFormat="1" ht="33.75" customHeight="1" x14ac:dyDescent="0.3">
      <c r="A11" s="35" t="str">
        <f>'Megacis Dental Lab'!A4</f>
        <v>Megacis Dental Lab</v>
      </c>
      <c r="B11" s="35" t="str">
        <f>'Megacis Dental Lab'!B4</f>
        <v>정영동</v>
      </c>
      <c r="C11" s="35" t="str">
        <f>'Megacis Dental Lab'!C4</f>
        <v>Dental Laboratory</v>
      </c>
      <c r="D11" s="35" t="str">
        <f>'Megacis Dental Lab'!D4</f>
        <v>Anaheim(CA)</v>
      </c>
      <c r="E11" s="35" t="str">
        <f>'Megacis Dental Lab'!E4</f>
        <v>치기공</v>
      </c>
      <c r="F11" s="35">
        <f>'Megacis Dental Lab'!F4</f>
        <v>2</v>
      </c>
      <c r="G11" s="35" t="str">
        <f>'Megacis Dental Lab'!G4</f>
        <v>ASAP</v>
      </c>
      <c r="H11" s="35" t="str">
        <f>'Megacis Dental Lab'!H4</f>
        <v>(CAD&amp;CAM Design)치아디자인, 모델 스캔, 오피스 업무</v>
      </c>
      <c r="I11" s="35" t="str">
        <f>'Megacis Dental Lab'!I4</f>
        <v>영어 중급 이상 / 치기공 전공,  CAD, CAM 가능자</v>
      </c>
      <c r="J11" s="36" t="str">
        <f>'Megacis Dental Lab'!J4</f>
        <v>근무시간: 9:00~18:00, 주5일(40시간)
시급 : 14&amp;</v>
      </c>
    </row>
    <row r="12" spans="1:10" s="37" customFormat="1" ht="33.75" customHeight="1" x14ac:dyDescent="0.3">
      <c r="A12" s="35" t="str">
        <f>'Ace Dental Art, Inc'!A4</f>
        <v>Ace Dental Art, Inc</v>
      </c>
      <c r="B12" s="35" t="str">
        <f>'Ace Dental Art, Inc'!B4</f>
        <v>엘린 남</v>
      </c>
      <c r="C12" s="35" t="str">
        <f>'Ace Dental Art, Inc'!C4</f>
        <v>DENTAL LAB</v>
      </c>
      <c r="D12" s="35" t="str">
        <f>'Ace Dental Art, Inc'!D4</f>
        <v>Irivine(CA)</v>
      </c>
      <c r="E12" s="35" t="str">
        <f>'Ace Dental Art, Inc'!E4</f>
        <v>치기공</v>
      </c>
      <c r="F12" s="35">
        <f>'Ace Dental Art, Inc'!F4</f>
        <v>2</v>
      </c>
      <c r="G12" s="35" t="str">
        <f>'Ace Dental Art, Inc'!G4</f>
        <v>June</v>
      </c>
      <c r="H12" s="35" t="str">
        <f>'Ace Dental Art, Inc'!H4</f>
        <v>DESIGNER ASSISTANT(CAD/CAM 디자인), 밀링머신 조작, 제품 관리</v>
      </c>
      <c r="I12" s="35" t="str">
        <f>'Ace Dental Art, Inc'!I4</f>
        <v>영어 중급 이상 / Illustrator, CAD, Photoshop, 문서작성</v>
      </c>
      <c r="J12" s="36" t="str">
        <f>'Ace Dental Art, Inc'!J4</f>
        <v>산재보험, 근무시간: 8:00~17:00, 시급 : $14, 주5일 근무</v>
      </c>
    </row>
    <row r="13" spans="1:10" s="7" customFormat="1" ht="33.75" customHeight="1" x14ac:dyDescent="0.3">
      <c r="A13" s="13" t="str">
        <f>'CSGP Ltd.(Super BBQ Restaurant)'!A4</f>
        <v>CSGP Ltd</v>
      </c>
      <c r="B13" s="13" t="str">
        <f>'CSGP Ltd.(Super BBQ Restaurant)'!B4</f>
        <v>박영일</v>
      </c>
      <c r="C13" s="22" t="str">
        <f>'CSGP Ltd.(Super BBQ Restaurant)'!C4</f>
        <v>Korean restaurant and Korean foods factory</v>
      </c>
      <c r="D13" s="13" t="str">
        <f>'CSGP Ltd.(Super BBQ Restaurant)'!D4</f>
        <v>London</v>
      </c>
      <c r="E13" s="13" t="str">
        <f>'CSGP Ltd.(Super BBQ Restaurant)'!E4</f>
        <v>Super BBQ Restaurant</v>
      </c>
      <c r="F13" s="13">
        <f>'CSGP Ltd.(Super BBQ Restaurant)'!F4</f>
        <v>2</v>
      </c>
      <c r="G13" s="13" t="str">
        <f>'CSGP Ltd.(Super BBQ Restaurant)'!G4</f>
        <v xml:space="preserve">July-Aug </v>
      </c>
      <c r="H13" s="13" t="str">
        <f>'CSGP Ltd.(Super BBQ Restaurant)'!H4</f>
        <v>Hall serving-Waiter/Waitress</v>
      </c>
      <c r="I13" s="13" t="str">
        <f>'CSGP Ltd.(Super BBQ Restaurant)'!I4</f>
        <v>영어 중급 이상</v>
      </c>
      <c r="J13" s="29" t="str">
        <f>'CSGP Ltd.(Super BBQ Restaurant)'!J4</f>
        <v>산재보험, 근무시간:11:00~15:00/17:00~ 22:00, 주4-5일 2교대(총 30~45시간), 시급 : GBP ￡9.75</v>
      </c>
    </row>
    <row r="14" spans="1:10" s="7" customFormat="1" ht="33.75" customHeight="1" x14ac:dyDescent="0.3">
      <c r="A14" s="13" t="str">
        <f>'SEOUL SHIK POOM, INC'!A4</f>
        <v>SEOUL SHIK POOM, INC</v>
      </c>
      <c r="B14" s="13" t="str">
        <f>'SEOUL SHIK POOM, INC'!B4</f>
        <v>권중갑</v>
      </c>
      <c r="C14" s="13" t="str">
        <f>'SEOUL SHIK POOM, INC'!C4</f>
        <v>GROCERY WHOLESALE</v>
      </c>
      <c r="D14" s="13" t="str">
        <f>'SEOUL SHIK POOM, INC'!D4</f>
        <v>ELGLEWOOD(NJ)</v>
      </c>
      <c r="E14" s="13" t="str">
        <f>'SEOUL SHIK POOM, INC'!E4</f>
        <v>영업부</v>
      </c>
      <c r="F14" s="13">
        <f>'SEOUL SHIK POOM, INC'!F4</f>
        <v>1</v>
      </c>
      <c r="G14" s="33">
        <v>44713</v>
      </c>
      <c r="H14" s="13" t="str">
        <f>'SEOUL SHIK POOM, INC'!H4</f>
        <v>Sales Management Assistant(Sales Data Mansgement, Sales order,  Item management)</v>
      </c>
      <c r="I14" s="13" t="str">
        <f>'SEOUL SHIK POOM, INC'!I4</f>
        <v>영어 중하급 이상 / 문서작성, 스프레드시트</v>
      </c>
      <c r="J14" s="29" t="str">
        <f>'SEOUL SHIK POOM, INC'!J4</f>
        <v>산재보험, 건강보험, 중식제공, 근무시간: 8:00~17:30, 주5일(42.5시간)
시급:&amp;15/6개월후&amp;16/휴가 2월당1일</v>
      </c>
    </row>
    <row r="15" spans="1:10" s="7" customFormat="1" ht="31.5" customHeight="1" x14ac:dyDescent="0.3">
      <c r="A15" s="13" t="str">
        <f>'SEOUL SHIK POOM, INC'!A5</f>
        <v>SEOUL SHIK POOM, INC</v>
      </c>
      <c r="B15" s="13" t="str">
        <f>'SEOUL SHIK POOM, INC'!B5</f>
        <v>권중갑</v>
      </c>
      <c r="C15" s="13" t="str">
        <f>'SEOUL SHIK POOM, INC'!C5</f>
        <v>GROCERY WHOLESALE</v>
      </c>
      <c r="D15" s="13" t="str">
        <f>'SEOUL SHIK POOM, INC'!D5</f>
        <v>ELGLEWOOD(NJ)</v>
      </c>
      <c r="E15" s="13" t="str">
        <f>'SEOUL SHIK POOM, INC'!E5</f>
        <v>수산무역부</v>
      </c>
      <c r="F15" s="13">
        <f>'SEOUL SHIK POOM, INC'!F5</f>
        <v>1</v>
      </c>
      <c r="G15" s="33">
        <v>44713</v>
      </c>
      <c r="H15" s="13" t="str">
        <f>'SEOUL SHIK POOM, INC'!H5</f>
        <v>Purchasing Assistant(Fisheries import customs clearance,  warehousing and sales assistance)</v>
      </c>
      <c r="I15" s="13" t="str">
        <f>'SEOUL SHIK POOM, INC'!I5</f>
        <v>영어 중상급 이상 / 문서작성, 스프레드시트</v>
      </c>
      <c r="J15" s="29" t="str">
        <f>'SEOUL SHIK POOM, INC'!J5</f>
        <v>산재보험, 건강보험, 중식제공, 근무시간: 8:00~17:30, 주5일(42.5시간)
시급:&amp;15/6개월후&amp;16/휴가 2월당1일</v>
      </c>
    </row>
    <row r="16" spans="1:10" s="7" customFormat="1" ht="33" customHeight="1" x14ac:dyDescent="0.3">
      <c r="A16" s="13" t="str">
        <f>'SEOUL SHIK POOM, INC'!A6</f>
        <v>SEOUL SHIK POOM, INC</v>
      </c>
      <c r="B16" s="13" t="str">
        <f>'SEOUL SHIK POOM, INC'!B6</f>
        <v>권중갑</v>
      </c>
      <c r="C16" s="13" t="str">
        <f>'SEOUL SHIK POOM, INC'!C6</f>
        <v>GROCERY WHOLESALE</v>
      </c>
      <c r="D16" s="13" t="str">
        <f>'SEOUL SHIK POOM, INC'!D6</f>
        <v>ELGLEWOOD(NJ)</v>
      </c>
      <c r="E16" s="13" t="str">
        <f>'SEOUL SHIK POOM, INC'!E6</f>
        <v>무역부</v>
      </c>
      <c r="F16" s="13">
        <f>'SEOUL SHIK POOM, INC'!F6</f>
        <v>1</v>
      </c>
      <c r="G16" s="33">
        <v>44713</v>
      </c>
      <c r="H16" s="13" t="str">
        <f>'SEOUL SHIK POOM, INC'!H6</f>
        <v>Purchasing Assistant(Grocery import customs clearance,  Order , Incoming &amp; Inventory &amp; Item Management )</v>
      </c>
      <c r="I16" s="13" t="str">
        <f>'SEOUL SHIK POOM, INC'!I6</f>
        <v>영어 중하급 이상 / 문서작성, 스프레드시트</v>
      </c>
      <c r="J16" s="29" t="str">
        <f>'SEOUL SHIK POOM, INC'!J6</f>
        <v>산재보험, 건강보험, 중식제공, 근무시간: 8:00~17:30, 주5일(42.5시간)
시급:&amp;15/6개월후&amp;16/휴가 2월당1일</v>
      </c>
    </row>
    <row r="17" spans="1:10" s="7" customFormat="1" ht="33.75" customHeight="1" x14ac:dyDescent="0.3">
      <c r="A17" s="13" t="str">
        <f>'DAIFUKU TRADING CORP'!A4</f>
        <v>DAIFUKU TRADING CORP</v>
      </c>
      <c r="B17" s="13" t="str">
        <f>'DAIFUKU TRADING CORP'!B4</f>
        <v>권중갑</v>
      </c>
      <c r="C17" s="13" t="str">
        <f>'DAIFUKU TRADING CORP'!C4</f>
        <v>HOUSEWARE WHOLESALE</v>
      </c>
      <c r="D17" s="13" t="str">
        <f>'DAIFUKU TRADING CORP'!D4</f>
        <v>ELGLEWOOD(NJ)</v>
      </c>
      <c r="E17" s="13" t="str">
        <f>'DAIFUKU TRADING CORP'!E4</f>
        <v>구매부</v>
      </c>
      <c r="F17" s="13">
        <f>'DAIFUKU TRADING CORP'!F4</f>
        <v>1</v>
      </c>
      <c r="G17" s="33">
        <v>44713</v>
      </c>
      <c r="H17" s="13" t="str">
        <f>'DAIFUKU TRADING CORP'!H4</f>
        <v>Purchasing Assistant</v>
      </c>
      <c r="I17" s="13" t="str">
        <f>'DAIFUKU TRADING CORP'!I4</f>
        <v>영어 중하급 이상 / 문서작성, 스프레드시트</v>
      </c>
      <c r="J17" s="29" t="str">
        <f>'DAIFUKU TRADING CORP'!J4</f>
        <v>산재보험, 건강보험, 중식제공, 근무시간: 8:00~17:30, 주5일(42.5시간)
시급:&amp;15/6개월후&amp;16/휴가 2월당1일</v>
      </c>
    </row>
    <row r="18" spans="1:10" s="7" customFormat="1" ht="33.75" customHeight="1" x14ac:dyDescent="0.3">
      <c r="A18" s="22" t="str">
        <f>'KF DEVELOPMENT&amp;CONSULTING LLC'!A4</f>
        <v>KF DEVELOPMENT&amp;CONSULTING LLC</v>
      </c>
      <c r="B18" s="13" t="str">
        <f>'KF DEVELOPMENT&amp;CONSULTING LLC'!B4</f>
        <v>권중갑</v>
      </c>
      <c r="C18" s="13" t="str">
        <f>'KF DEVELOPMENT&amp;CONSULTING LLC'!C4</f>
        <v>ACCOUNTING</v>
      </c>
      <c r="D18" s="13" t="str">
        <f>'KF DEVELOPMENT&amp;CONSULTING LLC'!D4</f>
        <v>ELGLEWOOD(NJ)</v>
      </c>
      <c r="E18" s="13" t="str">
        <f>'KF DEVELOPMENT&amp;CONSULTING LLC'!E4</f>
        <v>재무</v>
      </c>
      <c r="F18" s="13">
        <f>'KF DEVELOPMENT&amp;CONSULTING LLC'!F4</f>
        <v>1</v>
      </c>
      <c r="G18" s="33">
        <v>44713</v>
      </c>
      <c r="H18" s="22" t="str">
        <f>'KF DEVELOPMENT&amp;CONSULTING LLC'!H4</f>
        <v>ACCOUNTING ASSISTANT(Bookkeeping, Audit, Tax Report, Banking assistant)</v>
      </c>
      <c r="I18" s="13" t="str">
        <f>'KF DEVELOPMENT&amp;CONSULTING LLC'!I4</f>
        <v>영어 중하급 이상 / 문서작성, 스프레드시트</v>
      </c>
      <c r="J18" s="29" t="str">
        <f>'KF DEVELOPMENT&amp;CONSULTING LLC'!J4</f>
        <v>산재보험, 건강보험, 중식제공, 근무시간: 8:00~17:30, 주5일(42.5시간)
시급:&amp;15/6개월후&amp;16/휴가 2월당1일</v>
      </c>
    </row>
    <row r="19" spans="1:10" s="7" customFormat="1" ht="33.75" customHeight="1" x14ac:dyDescent="0.3">
      <c r="A19" s="22" t="str">
        <f>'STANFORD ATRIUM CORPORATION'!A4</f>
        <v>STANFORD ATRIUM CORPORATION</v>
      </c>
      <c r="B19" s="13" t="str">
        <f>'STANFORD ATRIUM CORPORATION'!B4</f>
        <v>권중갑</v>
      </c>
      <c r="C19" s="22" t="str">
        <f>'STANFORD ATRIUM CORPORATION'!C4</f>
        <v>REAL ESTATE MANAGEMENT</v>
      </c>
      <c r="D19" s="22" t="str">
        <f>'STANFORD ATRIUM CORPORATION'!D4</f>
        <v>ELGLEWOOD(NJ)</v>
      </c>
      <c r="E19" s="22" t="str">
        <f>'STANFORD ATRIUM CORPORATION'!E4</f>
        <v>자산관리</v>
      </c>
      <c r="F19" s="22">
        <f>'STANFORD ATRIUM CORPORATION'!F4</f>
        <v>1</v>
      </c>
      <c r="G19" s="33">
        <v>44713</v>
      </c>
      <c r="H19" s="22" t="str">
        <f>'STANFORD ATRIUM CORPORATION'!H4</f>
        <v>REAL ESTATE MANSGEMENT ASSISTANT(Building &amp; Tenant Management, Banking &amp; Office Assistant)</v>
      </c>
      <c r="I19" s="13" t="str">
        <f>'STANFORD ATRIUM CORPORATION'!I4</f>
        <v>영어 중하급 이상 / 문서작성, 스프레드시트</v>
      </c>
      <c r="J19" s="29" t="str">
        <f>'STANFORD ATRIUM CORPORATION'!J4</f>
        <v>산재보험, 건강보험, 중식제공, 근무시간: 8:00~17:30, 주5일(42.5시간)
시급:&amp;15/6개월후&amp;16/휴가 2월당1일</v>
      </c>
    </row>
    <row r="20" spans="1:10" s="7" customFormat="1" ht="33.75" customHeight="1" x14ac:dyDescent="0.3">
      <c r="A20" s="13" t="str">
        <f>'GS WORLD PTY'!A4</f>
        <v>GS WORLD PTY LTD</v>
      </c>
      <c r="B20" s="43" t="str">
        <f>'GS WORLD PTY'!B4</f>
        <v>서정배</v>
      </c>
      <c r="C20" s="29" t="str">
        <f>'GS WORLD PTY'!C4</f>
        <v>RETRACTABLE ROOFING SYSTEM, PACKING FOR WOOL INDUSTRY</v>
      </c>
      <c r="D20" s="13" t="str">
        <f>'GS WORLD PTY'!D4</f>
        <v>Condell Park(호주)</v>
      </c>
      <c r="E20" s="13" t="str">
        <f>'GS WORLD PTY'!E4</f>
        <v>디자인</v>
      </c>
      <c r="F20" s="13">
        <f>'GS WORLD PTY'!F4</f>
        <v>1</v>
      </c>
      <c r="G20" s="13" t="str">
        <f>'GS WORLD PTY'!G4</f>
        <v>ASAP</v>
      </c>
      <c r="H20" s="13" t="str">
        <f>'GS WORLD PTY'!H4</f>
        <v>AWNING Cad 3d design</v>
      </c>
      <c r="I20" s="13" t="str">
        <f>'GS WORLD PTY'!I4</f>
        <v>영어 중급 이상 / AUTO CAD</v>
      </c>
      <c r="J20" s="22" t="str">
        <f>'GS WORLD PTY'!J4</f>
        <v>근무시간: 8:00~17:00, 시급 : $16~20, 주5일 근무</v>
      </c>
    </row>
    <row r="21" spans="1:10" s="7" customFormat="1" ht="31.5" customHeight="1" x14ac:dyDescent="0.3">
      <c r="A21" s="13" t="str">
        <f>'GS WORLD PTY'!A5</f>
        <v>GS WORLD PTY LTD</v>
      </c>
      <c r="B21" s="43" t="str">
        <f>'GS WORLD PTY'!B5</f>
        <v>서정배</v>
      </c>
      <c r="C21" s="29" t="str">
        <f>'GS WORLD PTY'!C5</f>
        <v>RETRACTABLE ROOFING SYSTEM, PACKING FOR WOOL INDUSTRY</v>
      </c>
      <c r="D21" s="13" t="str">
        <f>'GS WORLD PTY'!D5</f>
        <v>Condell Park(호주)</v>
      </c>
      <c r="E21" s="13" t="str">
        <f>'GS WORLD PTY'!E5</f>
        <v>생산</v>
      </c>
      <c r="F21" s="34">
        <f>'GS WORLD PTY'!F5</f>
        <v>3</v>
      </c>
      <c r="G21" s="13" t="str">
        <f>'GS WORLD PTY'!G5</f>
        <v>ASAP</v>
      </c>
      <c r="H21" s="34" t="str">
        <f>'GS WORLD PTY'!H5</f>
        <v>차양막 생산·설치·관리</v>
      </c>
      <c r="I21" s="13" t="str">
        <f>'GS WORLD PTY'!I5</f>
        <v>영어 중급 이상</v>
      </c>
      <c r="J21" s="22" t="str">
        <f>'GS WORLD PTY'!J5</f>
        <v>근무시간: 8:00~17:00, 시급 : $16~20, 주5일 근무</v>
      </c>
    </row>
    <row r="22" spans="1:10" s="37" customFormat="1" ht="33.75" customHeight="1" x14ac:dyDescent="0.3">
      <c r="A22" s="35" t="str">
        <f>'Encore Jeans, Corp'!A4</f>
        <v>Encore Jeans, Corp</v>
      </c>
      <c r="B22" s="35" t="str">
        <f>'Encore Jeans, Corp'!B4</f>
        <v>김성인</v>
      </c>
      <c r="C22" s="36" t="str">
        <f>'Encore Jeans, Corp'!C4</f>
        <v>WHOLESALE WOMEN'S CLOTHING</v>
      </c>
      <c r="D22" s="35" t="str">
        <f>'Encore Jeans, Corp'!D4</f>
        <v>LOS ANGELES</v>
      </c>
      <c r="E22" s="35" t="str">
        <f>'Encore Jeans, Corp'!E4</f>
        <v>의류디자인</v>
      </c>
      <c r="F22" s="35">
        <f>'Encore Jeans, Corp'!F4</f>
        <v>2</v>
      </c>
      <c r="G22" s="35" t="str">
        <f>'Encore Jeans, Corp'!G4</f>
        <v>ASAP</v>
      </c>
      <c r="H22" s="36" t="str">
        <f>'Encore Jeans, Corp'!H4</f>
        <v>Creative and practical to fashion designers/Researching current, crafting new product ideas/communicate with Vietnam team</v>
      </c>
      <c r="I22" s="35" t="str">
        <f>'Encore Jeans, Corp'!I4</f>
        <v>영어 중급 이상 / 그래픽 또는 의류 디자인 전공, Illustrator, Photoshop</v>
      </c>
      <c r="J22" s="36" t="str">
        <f>'Encore Jeans, Corp'!J4</f>
        <v>산재보험, 근무시간: 8:00~17:00,  시급 : $15, 2월당 1일 유급휴가</v>
      </c>
    </row>
    <row r="23" spans="1:10" s="37" customFormat="1" ht="33.75" customHeight="1" x14ac:dyDescent="0.3">
      <c r="A23" s="35" t="str">
        <f>'WAF International Inc'!A4</f>
        <v>WAF International Inc</v>
      </c>
      <c r="B23" s="35" t="str">
        <f>'WAF International Inc'!B4</f>
        <v>백지희</v>
      </c>
      <c r="C23" s="35" t="str">
        <f>'WAF International Inc'!C4</f>
        <v xml:space="preserve">Import Wholesale and Retail </v>
      </c>
      <c r="D23" s="35" t="str">
        <f>'WAF International Inc'!D4</f>
        <v>Chino(LA)</v>
      </c>
      <c r="E23" s="35" t="str">
        <f>'WAF International Inc'!E4</f>
        <v>상품관리</v>
      </c>
      <c r="F23" s="35">
        <f>'WAF International Inc'!F4</f>
        <v>1</v>
      </c>
      <c r="G23" s="35" t="str">
        <f>'WAF International Inc'!G4</f>
        <v>March</v>
      </c>
      <c r="H23" s="35" t="str">
        <f>'WAF International Inc'!H4</f>
        <v>자료조사, 사무보조, 온라인 제품 리스팅 관리보조, 마케팅 업무 보조</v>
      </c>
      <c r="I23" s="35" t="str">
        <f>'WAF International Inc'!I4</f>
        <v>영어 상급 이상 / 전산관련 자격소지자, 문서작성, 스프레드시트</v>
      </c>
      <c r="J23" s="36" t="str">
        <f>'WAF International Inc'!J4</f>
        <v>산재보험, 근무시간: 8:00~16:30,  시급 : $15</v>
      </c>
    </row>
    <row r="24" spans="1:10" s="37" customFormat="1" ht="33.75" customHeight="1" x14ac:dyDescent="0.3">
      <c r="A24" s="35" t="str">
        <f>'Kal Sydeny PTY LTD'!A4</f>
        <v>Kal Sydeny PTY LTD</v>
      </c>
      <c r="B24" s="43" t="str">
        <f>'Kal Sydeny PTY LTD'!B4</f>
        <v>최성환</v>
      </c>
      <c r="C24" s="35" t="str">
        <f>'Kal Sydeny PTY LTD'!C4</f>
        <v xml:space="preserve">Liquor Wholesale </v>
      </c>
      <c r="D24" s="35" t="str">
        <f>'Kal Sydeny PTY LTD'!D4</f>
        <v>Sydeny(호주)</v>
      </c>
      <c r="E24" s="35" t="str">
        <f>'Kal Sydeny PTY LTD'!E4</f>
        <v>마케팅/영업부</v>
      </c>
      <c r="F24" s="35">
        <f>'Kal Sydeny PTY LTD'!F4</f>
        <v>1</v>
      </c>
      <c r="G24" s="35" t="str">
        <f>'Kal Sydeny PTY LTD'!G4</f>
        <v>ASAP</v>
      </c>
      <c r="H24" s="35" t="str">
        <f>'Kal Sydeny PTY LTD'!H4</f>
        <v xml:space="preserve">Customer Management, Order Management, Event Planning, SNS Management, Finding Vendor, Liquor Sales </v>
      </c>
      <c r="I24" s="36" t="str">
        <f>'Kal Sydeny PTY LTD'!I4</f>
        <v>영어 상급 이상 / 운전면허증 &amp; 회계전공자(우대), 문서작성, 스프레드시트, 프리젠테이션, 회계프로그램(XERO, ECOUNT)</v>
      </c>
      <c r="J24" s="38" t="str">
        <f>'Kal Sydeny PTY LTD'!J4</f>
        <v>연금(Superannuation), 중식제공, 근무시간: 9:00~18:00,  시급 : $20.33(21년 기준), 계약 만료후 상용직 전환검토</v>
      </c>
    </row>
    <row r="25" spans="1:10" s="37" customFormat="1" ht="33.75" customHeight="1" x14ac:dyDescent="0.3">
      <c r="A25" s="35" t="str">
        <f>'Kal Sydeny PTY LTD'!A5</f>
        <v>Kal Sydeny PTY LTD</v>
      </c>
      <c r="B25" s="43" t="str">
        <f>'Kal Sydeny PTY LTD'!B5</f>
        <v>최성환</v>
      </c>
      <c r="C25" s="35" t="str">
        <f>'Kal Sydeny PTY LTD'!C5</f>
        <v xml:space="preserve">Liquor Wholesale </v>
      </c>
      <c r="D25" s="35" t="str">
        <f>'Kal Sydeny PTY LTD'!D5</f>
        <v>Sydeny(호주)</v>
      </c>
      <c r="E25" s="35" t="str">
        <f>'Kal Sydeny PTY LTD'!E5</f>
        <v>회계/경리</v>
      </c>
      <c r="F25" s="35">
        <f>'Kal Sydeny PTY LTD'!F5</f>
        <v>1</v>
      </c>
      <c r="G25" s="35" t="str">
        <f>'Kal Sydeny PTY LTD'!G5</f>
        <v>ASAP</v>
      </c>
      <c r="H25" s="35" t="str">
        <f>'Kal Sydeny PTY LTD'!H5</f>
        <v>Accounting, Bookkeeping, Office</v>
      </c>
      <c r="I25" s="36" t="str">
        <f>'Kal Sydeny PTY LTD'!I5</f>
        <v>영어 하급 이상 / 운전면허증 &amp; 회계전공자(우대), 문서작성, 스프레드시트, 프리젠테이션, 회계프로그램(XERO, ECOUNT)</v>
      </c>
      <c r="J25" s="38" t="str">
        <f>'Kal Sydeny PTY LTD'!J5</f>
        <v>연금(Superannuation), 중식제공, 근무시간: 9:00~18:00,  시급 : $20.33(21년 기준), 계약 만료후 상용직 전환검토</v>
      </c>
    </row>
    <row r="26" spans="1:10" s="37" customFormat="1" ht="33.75" customHeight="1" x14ac:dyDescent="0.3">
      <c r="A26" s="35" t="str">
        <f>'Kal Sydeny PTY LTD'!A6</f>
        <v>Kal Sydeny PTY LTD</v>
      </c>
      <c r="B26" s="43" t="str">
        <f>'Kal Sydeny PTY LTD'!B6</f>
        <v>최성환</v>
      </c>
      <c r="C26" s="35" t="str">
        <f>'Kal Sydeny PTY LTD'!C6</f>
        <v xml:space="preserve">Liquor Wholesale </v>
      </c>
      <c r="D26" s="35" t="str">
        <f>'Kal Sydeny PTY LTD'!D6</f>
        <v>Sydeny(호주)</v>
      </c>
      <c r="E26" s="35" t="str">
        <f>'Kal Sydeny PTY LTD'!E6</f>
        <v>웹디자인</v>
      </c>
      <c r="F26" s="35">
        <f>'Kal Sydeny PTY LTD'!F6</f>
        <v>1</v>
      </c>
      <c r="G26" s="35" t="str">
        <f>'Kal Sydeny PTY LTD'!G6</f>
        <v>ASAP</v>
      </c>
      <c r="H26" s="35" t="str">
        <f>'Kal Sydeny PTY LTD'!H6</f>
        <v xml:space="preserve">WEBSITE Creation·Operation·Promotion·Management </v>
      </c>
      <c r="I26" s="36" t="str">
        <f>'Kal Sydeny PTY LTD'!I6</f>
        <v>영어 하급 이상 / 웹디자인 전공자, 문서작성, 스프레드시트, 프리젠테이션, 회계프로그램(XERO, ECOUNT)</v>
      </c>
      <c r="J26" s="38" t="str">
        <f>'Kal Sydeny PTY LTD'!J6</f>
        <v>연금(Superannuation), 중식제공, 근무시간: 9:00~18:00,  시급 : $20.33(21년 기준), 계약 만료후 상용직 전환검토</v>
      </c>
    </row>
    <row r="27" spans="1:10" s="37" customFormat="1" ht="33.75" customHeight="1" x14ac:dyDescent="0.3">
      <c r="A27" s="35" t="str">
        <f>'Kal Sydeny PTY LTD'!A7</f>
        <v>Kal Sydeny PTY LTD</v>
      </c>
      <c r="B27" s="43" t="str">
        <f>'Kal Sydeny PTY LTD'!B7</f>
        <v>최성환</v>
      </c>
      <c r="C27" s="35" t="str">
        <f>'Kal Sydeny PTY LTD'!C7</f>
        <v xml:space="preserve">Liquor Wholesale </v>
      </c>
      <c r="D27" s="35" t="str">
        <f>'Kal Sydeny PTY LTD'!D7</f>
        <v>Sydeny(호주)</v>
      </c>
      <c r="E27" s="35" t="str">
        <f>'Kal Sydeny PTY LTD'!E7</f>
        <v>무역/물류</v>
      </c>
      <c r="F27" s="35">
        <f>'Kal Sydeny PTY LTD'!F7</f>
        <v>1</v>
      </c>
      <c r="G27" s="35" t="str">
        <f>'Kal Sydeny PTY LTD'!G7</f>
        <v>ASAP</v>
      </c>
      <c r="H27" s="35" t="str">
        <f>'Kal Sydeny PTY LTD'!H7</f>
        <v xml:space="preserve">Liquor Import/Export, Customs Document/Schedule Management, Inventory &amp; Warehouse Management </v>
      </c>
      <c r="I27" s="35" t="str">
        <f>'Kal Sydeny PTY LTD'!I7</f>
        <v>영어 중급 이상 / 운전면허증(우대), 무역 전공자, 문서작성, 스프레드시트</v>
      </c>
      <c r="J27" s="38" t="str">
        <f>'Kal Sydeny PTY LTD'!J7</f>
        <v>연금(Superannuation), 중식제공, 근무시간: 9:00~18:00,  시급 : $20.33(21년 기준), 계약 만료후 상용직 전환검토</v>
      </c>
    </row>
    <row r="28" spans="1:10" s="37" customFormat="1" ht="33.75" customHeight="1" x14ac:dyDescent="0.3">
      <c r="A28" s="35" t="str">
        <f>'Kal Sydeny PTY LTD'!A8</f>
        <v>Kal Sydeny PTY LTD</v>
      </c>
      <c r="B28" s="43" t="str">
        <f>'Kal Sydeny PTY LTD'!B8</f>
        <v>최성환</v>
      </c>
      <c r="C28" s="35" t="str">
        <f>'Kal Sydeny PTY LTD'!C8</f>
        <v xml:space="preserve">Liquor Wholesale </v>
      </c>
      <c r="D28" s="35" t="str">
        <f>'Kal Sydeny PTY LTD'!D8</f>
        <v>Sydeny(호주)</v>
      </c>
      <c r="E28" s="35" t="str">
        <f>'Kal Sydeny PTY LTD'!E8</f>
        <v>그래픽/디자인</v>
      </c>
      <c r="F28" s="35">
        <f>'Kal Sydeny PTY LTD'!F8</f>
        <v>1</v>
      </c>
      <c r="G28" s="35" t="str">
        <f>'Kal Sydeny PTY LTD'!G8</f>
        <v>ASAP</v>
      </c>
      <c r="H28" s="35" t="str">
        <f>'Kal Sydeny PTY LTD'!H8</f>
        <v>Newspaper Layout, Advertisement &amp; Banner Design, Video Producing</v>
      </c>
      <c r="I28" s="36" t="str">
        <f>'Kal Sydeny PTY LTD'!I8</f>
        <v>영어 중급 이상 / 시각디자인, 산업디자인 전공자, Illustrator, Photoshop(After Effect, Primere), Indesign, 영상제작가능자(우대)</v>
      </c>
      <c r="J28" s="38" t="str">
        <f>'Kal Sydeny PTY LTD'!J8</f>
        <v>연금(Superannuation), 중식제공, 근무시간: 9:00~18:00,  시급 : $20.33(21년 기준), 계약 만료후 상용직 전환검토</v>
      </c>
    </row>
    <row r="29" spans="1:10" s="7" customFormat="1" ht="13.5" customHeight="1" x14ac:dyDescent="0.3">
      <c r="A29" s="13"/>
      <c r="B29" s="13"/>
      <c r="C29" s="13"/>
      <c r="D29" s="5"/>
      <c r="E29" s="6"/>
      <c r="F29" s="6"/>
      <c r="G29" s="6"/>
      <c r="H29" s="9"/>
      <c r="I29" s="9"/>
      <c r="J29" s="5"/>
    </row>
    <row r="30" spans="1:10" s="12" customFormat="1" ht="33" customHeight="1" x14ac:dyDescent="0.3">
      <c r="A30" s="40">
        <v>12</v>
      </c>
      <c r="B30" s="39"/>
      <c r="C30" s="39"/>
      <c r="D30" s="39" t="s">
        <v>139</v>
      </c>
      <c r="E30" s="39"/>
      <c r="F30" s="21">
        <f>SUM(F4:F29)</f>
        <v>57</v>
      </c>
      <c r="G30" s="21" t="s">
        <v>140</v>
      </c>
      <c r="H30" s="42" t="s">
        <v>141</v>
      </c>
      <c r="I30" s="41" t="s">
        <v>142</v>
      </c>
      <c r="J30" s="21" t="s">
        <v>143</v>
      </c>
    </row>
  </sheetData>
  <mergeCells count="1">
    <mergeCell ref="A1:J1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11" sqref="H11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241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80</v>
      </c>
      <c r="B4" s="13" t="s">
        <v>30</v>
      </c>
      <c r="C4" s="13" t="s">
        <v>96</v>
      </c>
      <c r="D4" s="5" t="s">
        <v>26</v>
      </c>
      <c r="E4" s="6" t="s">
        <v>81</v>
      </c>
      <c r="F4" s="5">
        <v>1</v>
      </c>
      <c r="G4" s="27">
        <v>44713</v>
      </c>
      <c r="H4" s="13" t="s">
        <v>32</v>
      </c>
      <c r="I4" s="13" t="s">
        <v>28</v>
      </c>
      <c r="J4" s="22" t="s">
        <v>82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22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22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21">
        <f>SUM(F4:F23)</f>
        <v>1</v>
      </c>
      <c r="G24" s="21"/>
      <c r="H24" s="11"/>
      <c r="I24" s="11"/>
      <c r="J24" s="21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I12" sqref="I12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242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22" t="s">
        <v>88</v>
      </c>
      <c r="B4" s="13" t="s">
        <v>30</v>
      </c>
      <c r="C4" s="13" t="s">
        <v>97</v>
      </c>
      <c r="D4" s="5" t="s">
        <v>26</v>
      </c>
      <c r="E4" s="6" t="s">
        <v>89</v>
      </c>
      <c r="F4" s="5">
        <v>1</v>
      </c>
      <c r="G4" s="27">
        <v>44713</v>
      </c>
      <c r="H4" s="13" t="s">
        <v>90</v>
      </c>
      <c r="I4" s="13" t="s">
        <v>28</v>
      </c>
      <c r="J4" s="22" t="s">
        <v>82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1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11" sqref="H11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243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22" t="s">
        <v>91</v>
      </c>
      <c r="B4" s="13" t="s">
        <v>30</v>
      </c>
      <c r="C4" s="13" t="s">
        <v>98</v>
      </c>
      <c r="D4" s="5" t="s">
        <v>26</v>
      </c>
      <c r="E4" s="6" t="s">
        <v>92</v>
      </c>
      <c r="F4" s="5">
        <v>1</v>
      </c>
      <c r="G4" s="27">
        <v>44713</v>
      </c>
      <c r="H4" s="13" t="s">
        <v>93</v>
      </c>
      <c r="I4" s="13" t="s">
        <v>28</v>
      </c>
      <c r="J4" s="22" t="s">
        <v>82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1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sqref="A1:J1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244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56</v>
      </c>
      <c r="B4" s="13" t="s">
        <v>106</v>
      </c>
      <c r="C4" s="29" t="s">
        <v>107</v>
      </c>
      <c r="D4" s="26" t="s">
        <v>57</v>
      </c>
      <c r="E4" s="6" t="s">
        <v>58</v>
      </c>
      <c r="F4" s="5">
        <v>1</v>
      </c>
      <c r="G4" s="5" t="s">
        <v>110</v>
      </c>
      <c r="H4" s="13" t="s">
        <v>60</v>
      </c>
      <c r="I4" s="13" t="s">
        <v>61</v>
      </c>
      <c r="J4" s="25" t="s">
        <v>62</v>
      </c>
    </row>
    <row r="5" spans="1:10" s="7" customFormat="1" ht="31.5" customHeight="1" x14ac:dyDescent="0.3">
      <c r="A5" s="13" t="s">
        <v>56</v>
      </c>
      <c r="B5" s="13" t="s">
        <v>106</v>
      </c>
      <c r="C5" s="29" t="s">
        <v>107</v>
      </c>
      <c r="D5" s="26" t="s">
        <v>57</v>
      </c>
      <c r="E5" s="31" t="s">
        <v>59</v>
      </c>
      <c r="F5" s="32">
        <v>3</v>
      </c>
      <c r="G5" s="5" t="s">
        <v>110</v>
      </c>
      <c r="H5" s="30" t="s">
        <v>63</v>
      </c>
      <c r="I5" s="13" t="s">
        <v>53</v>
      </c>
      <c r="J5" s="25" t="s">
        <v>62</v>
      </c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4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sqref="A1:J1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245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64</v>
      </c>
      <c r="B4" s="13" t="s">
        <v>108</v>
      </c>
      <c r="C4" s="22" t="s">
        <v>109</v>
      </c>
      <c r="D4" s="5" t="s">
        <v>15</v>
      </c>
      <c r="E4" s="6" t="s">
        <v>65</v>
      </c>
      <c r="F4" s="5">
        <v>2</v>
      </c>
      <c r="G4" s="5" t="s">
        <v>110</v>
      </c>
      <c r="H4" s="22" t="s">
        <v>66</v>
      </c>
      <c r="I4" s="13" t="s">
        <v>67</v>
      </c>
      <c r="J4" s="22" t="s">
        <v>68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2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H12" sqref="H12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246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73</v>
      </c>
      <c r="B4" s="13" t="s">
        <v>137</v>
      </c>
      <c r="C4" s="13" t="s">
        <v>138</v>
      </c>
      <c r="D4" s="5" t="s">
        <v>74</v>
      </c>
      <c r="E4" s="6" t="s">
        <v>77</v>
      </c>
      <c r="F4" s="5">
        <v>1</v>
      </c>
      <c r="G4" s="5" t="s">
        <v>111</v>
      </c>
      <c r="H4" s="13" t="s">
        <v>78</v>
      </c>
      <c r="I4" s="13" t="s">
        <v>75</v>
      </c>
      <c r="J4" s="22" t="s">
        <v>76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1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H13" sqref="H13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247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112</v>
      </c>
      <c r="B4" s="13" t="s">
        <v>113</v>
      </c>
      <c r="C4" s="13" t="s">
        <v>114</v>
      </c>
      <c r="D4" s="5" t="s">
        <v>115</v>
      </c>
      <c r="E4" s="6" t="s">
        <v>116</v>
      </c>
      <c r="F4" s="5">
        <v>1</v>
      </c>
      <c r="G4" s="5" t="s">
        <v>110</v>
      </c>
      <c r="H4" s="20" t="s">
        <v>122</v>
      </c>
      <c r="I4" s="20" t="s">
        <v>125</v>
      </c>
      <c r="J4" s="22" t="s">
        <v>131</v>
      </c>
    </row>
    <row r="5" spans="1:10" s="7" customFormat="1" ht="33.75" customHeight="1" x14ac:dyDescent="0.3">
      <c r="A5" s="13" t="s">
        <v>112</v>
      </c>
      <c r="B5" s="13" t="s">
        <v>113</v>
      </c>
      <c r="C5" s="13" t="s">
        <v>114</v>
      </c>
      <c r="D5" s="5" t="s">
        <v>115</v>
      </c>
      <c r="E5" s="6" t="s">
        <v>117</v>
      </c>
      <c r="F5" s="5">
        <v>1</v>
      </c>
      <c r="G5" s="5" t="s">
        <v>110</v>
      </c>
      <c r="H5" s="13" t="s">
        <v>118</v>
      </c>
      <c r="I5" s="20" t="s">
        <v>126</v>
      </c>
      <c r="J5" s="22" t="s">
        <v>131</v>
      </c>
    </row>
    <row r="6" spans="1:10" s="7" customFormat="1" ht="33.75" customHeight="1" x14ac:dyDescent="0.3">
      <c r="A6" s="13" t="s">
        <v>112</v>
      </c>
      <c r="B6" s="13" t="s">
        <v>113</v>
      </c>
      <c r="C6" s="13" t="s">
        <v>114</v>
      </c>
      <c r="D6" s="5" t="s">
        <v>115</v>
      </c>
      <c r="E6" s="6" t="s">
        <v>119</v>
      </c>
      <c r="F6" s="5">
        <v>1</v>
      </c>
      <c r="G6" s="5" t="s">
        <v>110</v>
      </c>
      <c r="H6" s="13" t="s">
        <v>120</v>
      </c>
      <c r="I6" s="20" t="s">
        <v>121</v>
      </c>
      <c r="J6" s="22" t="s">
        <v>131</v>
      </c>
    </row>
    <row r="7" spans="1:10" s="7" customFormat="1" ht="33.75" customHeight="1" x14ac:dyDescent="0.3">
      <c r="A7" s="13" t="s">
        <v>112</v>
      </c>
      <c r="B7" s="13" t="s">
        <v>113</v>
      </c>
      <c r="C7" s="13" t="s">
        <v>114</v>
      </c>
      <c r="D7" s="5" t="s">
        <v>115</v>
      </c>
      <c r="E7" s="6" t="s">
        <v>123</v>
      </c>
      <c r="F7" s="5">
        <v>1</v>
      </c>
      <c r="G7" s="5" t="s">
        <v>110</v>
      </c>
      <c r="H7" s="13" t="s">
        <v>124</v>
      </c>
      <c r="I7" s="20" t="s">
        <v>129</v>
      </c>
      <c r="J7" s="22" t="s">
        <v>131</v>
      </c>
    </row>
    <row r="8" spans="1:10" s="7" customFormat="1" ht="33.75" customHeight="1" x14ac:dyDescent="0.3">
      <c r="A8" s="13" t="s">
        <v>112</v>
      </c>
      <c r="B8" s="13" t="s">
        <v>113</v>
      </c>
      <c r="C8" s="13" t="s">
        <v>114</v>
      </c>
      <c r="D8" s="5" t="s">
        <v>115</v>
      </c>
      <c r="E8" s="6" t="s">
        <v>127</v>
      </c>
      <c r="F8" s="5">
        <v>1</v>
      </c>
      <c r="G8" s="5" t="s">
        <v>110</v>
      </c>
      <c r="H8" s="13" t="s">
        <v>128</v>
      </c>
      <c r="I8" s="22" t="s">
        <v>130</v>
      </c>
      <c r="J8" s="22" t="s">
        <v>131</v>
      </c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21">
        <f>SUM(F4:F23)</f>
        <v>5</v>
      </c>
      <c r="G24" s="21"/>
      <c r="H24" s="11"/>
      <c r="I24" s="11"/>
      <c r="J24" s="21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1"/>
  <sheetViews>
    <sheetView tabSelected="1" topLeftCell="A16" zoomScale="85" zoomScaleNormal="85" workbookViewId="0">
      <selection activeCell="H35" sqref="H35"/>
    </sheetView>
  </sheetViews>
  <sheetFormatPr defaultRowHeight="16.5" x14ac:dyDescent="0.3"/>
  <cols>
    <col min="1" max="4" width="18.125" style="1" customWidth="1"/>
    <col min="5" max="5" width="22.25" style="1" customWidth="1"/>
    <col min="6" max="6" width="11.25" style="1" customWidth="1"/>
    <col min="7" max="7" width="21.75" style="1" customWidth="1"/>
    <col min="8" max="8" width="66" style="10" customWidth="1"/>
    <col min="9" max="9" width="35.25" style="10" customWidth="1"/>
    <col min="10" max="10" width="27.75" style="1" customWidth="1"/>
  </cols>
  <sheetData>
    <row r="1" spans="1:10" ht="31.5" x14ac:dyDescent="0.3">
      <c r="A1" s="70" t="s">
        <v>198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" customFormat="1" ht="15.7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8"/>
    </row>
    <row r="3" spans="1:10" s="3" customFormat="1" ht="35.25" customHeight="1" x14ac:dyDescent="0.3">
      <c r="A3" s="61" t="s">
        <v>222</v>
      </c>
      <c r="B3" s="61" t="s">
        <v>223</v>
      </c>
      <c r="C3" s="61" t="s">
        <v>224</v>
      </c>
      <c r="D3" s="61" t="s">
        <v>225</v>
      </c>
      <c r="E3" s="61" t="s">
        <v>226</v>
      </c>
      <c r="F3" s="62" t="s">
        <v>227</v>
      </c>
      <c r="G3" s="61" t="s">
        <v>228</v>
      </c>
      <c r="H3" s="62" t="s">
        <v>229</v>
      </c>
      <c r="I3" s="62" t="s">
        <v>230</v>
      </c>
      <c r="J3" s="61" t="s">
        <v>231</v>
      </c>
    </row>
    <row r="4" spans="1:10" s="7" customFormat="1" ht="30" customHeight="1" x14ac:dyDescent="0.3">
      <c r="A4" s="5" t="s">
        <v>153</v>
      </c>
      <c r="B4" s="5" t="s">
        <v>154</v>
      </c>
      <c r="C4" s="5" t="s">
        <v>200</v>
      </c>
      <c r="D4" s="5" t="s">
        <v>155</v>
      </c>
      <c r="E4" s="5" t="s">
        <v>156</v>
      </c>
      <c r="F4" s="5">
        <v>1</v>
      </c>
      <c r="G4" s="5" t="s">
        <v>157</v>
      </c>
      <c r="H4" s="13" t="s">
        <v>147</v>
      </c>
      <c r="I4" s="13" t="s">
        <v>158</v>
      </c>
      <c r="J4" s="68" t="s">
        <v>256</v>
      </c>
    </row>
    <row r="5" spans="1:10" s="7" customFormat="1" ht="30" customHeight="1" x14ac:dyDescent="0.3">
      <c r="A5" s="5" t="s">
        <v>153</v>
      </c>
      <c r="B5" s="5" t="s">
        <v>154</v>
      </c>
      <c r="C5" s="5" t="s">
        <v>200</v>
      </c>
      <c r="D5" s="5" t="s">
        <v>155</v>
      </c>
      <c r="E5" s="5" t="s">
        <v>160</v>
      </c>
      <c r="F5" s="5">
        <v>1</v>
      </c>
      <c r="G5" s="5" t="s">
        <v>157</v>
      </c>
      <c r="H5" s="13" t="s">
        <v>161</v>
      </c>
      <c r="I5" s="13" t="s">
        <v>162</v>
      </c>
      <c r="J5" s="68" t="s">
        <v>256</v>
      </c>
    </row>
    <row r="6" spans="1:10" s="7" customFormat="1" ht="30" customHeight="1" x14ac:dyDescent="0.3">
      <c r="A6" s="5" t="s">
        <v>163</v>
      </c>
      <c r="B6" s="5" t="s">
        <v>154</v>
      </c>
      <c r="C6" s="49" t="s">
        <v>201</v>
      </c>
      <c r="D6" s="5" t="s">
        <v>164</v>
      </c>
      <c r="E6" s="5" t="s">
        <v>165</v>
      </c>
      <c r="F6" s="5">
        <v>1</v>
      </c>
      <c r="G6" s="5" t="s">
        <v>166</v>
      </c>
      <c r="H6" s="13" t="s">
        <v>148</v>
      </c>
      <c r="I6" s="13" t="s">
        <v>167</v>
      </c>
      <c r="J6" s="68" t="s">
        <v>256</v>
      </c>
    </row>
    <row r="7" spans="1:10" s="7" customFormat="1" ht="30" customHeight="1" x14ac:dyDescent="0.3">
      <c r="A7" s="5" t="s">
        <v>168</v>
      </c>
      <c r="B7" s="5" t="s">
        <v>154</v>
      </c>
      <c r="C7" s="5" t="s">
        <v>199</v>
      </c>
      <c r="D7" s="5" t="s">
        <v>169</v>
      </c>
      <c r="E7" s="5" t="s">
        <v>170</v>
      </c>
      <c r="F7" s="5">
        <v>2</v>
      </c>
      <c r="G7" s="5" t="s">
        <v>166</v>
      </c>
      <c r="H7" s="13" t="s">
        <v>171</v>
      </c>
      <c r="I7" s="13" t="s">
        <v>172</v>
      </c>
      <c r="J7" s="68" t="s">
        <v>256</v>
      </c>
    </row>
    <row r="8" spans="1:10" s="7" customFormat="1" ht="30" customHeight="1" x14ac:dyDescent="0.3">
      <c r="A8" s="5" t="s">
        <v>168</v>
      </c>
      <c r="B8" s="5" t="s">
        <v>154</v>
      </c>
      <c r="C8" s="5" t="s">
        <v>199</v>
      </c>
      <c r="D8" s="5" t="s">
        <v>169</v>
      </c>
      <c r="E8" s="5" t="s">
        <v>173</v>
      </c>
      <c r="F8" s="5">
        <v>1</v>
      </c>
      <c r="G8" s="5" t="s">
        <v>166</v>
      </c>
      <c r="H8" s="13" t="s">
        <v>174</v>
      </c>
      <c r="I8" s="13" t="s">
        <v>175</v>
      </c>
      <c r="J8" s="68" t="s">
        <v>256</v>
      </c>
    </row>
    <row r="9" spans="1:10" s="7" customFormat="1" ht="30" customHeight="1" x14ac:dyDescent="0.3">
      <c r="A9" s="5" t="s">
        <v>168</v>
      </c>
      <c r="B9" s="5" t="s">
        <v>154</v>
      </c>
      <c r="C9" s="5" t="s">
        <v>199</v>
      </c>
      <c r="D9" s="5" t="s">
        <v>169</v>
      </c>
      <c r="E9" s="6" t="s">
        <v>176</v>
      </c>
      <c r="F9" s="6">
        <v>1</v>
      </c>
      <c r="G9" s="6" t="s">
        <v>166</v>
      </c>
      <c r="H9" s="9" t="s">
        <v>149</v>
      </c>
      <c r="I9" s="9" t="s">
        <v>177</v>
      </c>
      <c r="J9" s="68" t="s">
        <v>256</v>
      </c>
    </row>
    <row r="10" spans="1:10" s="7" customFormat="1" ht="30" customHeight="1" x14ac:dyDescent="0.3">
      <c r="A10" s="6" t="s">
        <v>168</v>
      </c>
      <c r="B10" s="6" t="s">
        <v>154</v>
      </c>
      <c r="C10" s="6" t="s">
        <v>199</v>
      </c>
      <c r="D10" s="5" t="s">
        <v>169</v>
      </c>
      <c r="E10" s="6" t="s">
        <v>178</v>
      </c>
      <c r="F10" s="6">
        <v>1</v>
      </c>
      <c r="G10" s="6" t="s">
        <v>166</v>
      </c>
      <c r="H10" s="6" t="s">
        <v>150</v>
      </c>
      <c r="I10" s="13" t="s">
        <v>177</v>
      </c>
      <c r="J10" s="68" t="s">
        <v>256</v>
      </c>
    </row>
    <row r="11" spans="1:10" s="7" customFormat="1" ht="30" customHeight="1" x14ac:dyDescent="0.3">
      <c r="A11" s="5" t="s">
        <v>168</v>
      </c>
      <c r="B11" s="5" t="s">
        <v>154</v>
      </c>
      <c r="C11" s="5" t="s">
        <v>199</v>
      </c>
      <c r="D11" s="5" t="s">
        <v>169</v>
      </c>
      <c r="E11" s="5" t="s">
        <v>179</v>
      </c>
      <c r="F11" s="5">
        <v>1</v>
      </c>
      <c r="G11" s="5" t="s">
        <v>157</v>
      </c>
      <c r="H11" s="13" t="s">
        <v>180</v>
      </c>
      <c r="I11" s="13" t="s">
        <v>181</v>
      </c>
      <c r="J11" s="68" t="s">
        <v>256</v>
      </c>
    </row>
    <row r="12" spans="1:10" s="7" customFormat="1" ht="30" customHeight="1" x14ac:dyDescent="0.3">
      <c r="A12" s="5" t="s">
        <v>168</v>
      </c>
      <c r="B12" s="5" t="s">
        <v>154</v>
      </c>
      <c r="C12" s="5" t="s">
        <v>199</v>
      </c>
      <c r="D12" s="5" t="s">
        <v>169</v>
      </c>
      <c r="E12" s="5" t="s">
        <v>182</v>
      </c>
      <c r="F12" s="5">
        <v>1</v>
      </c>
      <c r="G12" s="5" t="s">
        <v>157</v>
      </c>
      <c r="H12" s="13" t="s">
        <v>183</v>
      </c>
      <c r="I12" s="9" t="s">
        <v>184</v>
      </c>
      <c r="J12" s="68" t="s">
        <v>256</v>
      </c>
    </row>
    <row r="13" spans="1:10" s="7" customFormat="1" ht="30" customHeight="1" x14ac:dyDescent="0.3">
      <c r="A13" s="5" t="s">
        <v>185</v>
      </c>
      <c r="B13" s="5" t="s">
        <v>154</v>
      </c>
      <c r="C13" s="5" t="s">
        <v>200</v>
      </c>
      <c r="D13" s="5" t="s">
        <v>185</v>
      </c>
      <c r="E13" s="5" t="s">
        <v>186</v>
      </c>
      <c r="F13" s="5">
        <v>1</v>
      </c>
      <c r="G13" s="5" t="s">
        <v>166</v>
      </c>
      <c r="H13" s="13" t="s">
        <v>187</v>
      </c>
      <c r="I13" s="9" t="s">
        <v>188</v>
      </c>
      <c r="J13" s="68" t="s">
        <v>256</v>
      </c>
    </row>
    <row r="14" spans="1:10" s="7" customFormat="1" ht="30" customHeight="1" x14ac:dyDescent="0.3">
      <c r="A14" s="5" t="s">
        <v>185</v>
      </c>
      <c r="B14" s="5" t="s">
        <v>154</v>
      </c>
      <c r="C14" s="5" t="s">
        <v>200</v>
      </c>
      <c r="D14" s="5" t="s">
        <v>185</v>
      </c>
      <c r="E14" s="6" t="s">
        <v>189</v>
      </c>
      <c r="F14" s="5">
        <v>1</v>
      </c>
      <c r="G14" s="5" t="s">
        <v>166</v>
      </c>
      <c r="H14" s="13" t="s">
        <v>233</v>
      </c>
      <c r="I14" s="9" t="s">
        <v>184</v>
      </c>
      <c r="J14" s="68" t="s">
        <v>256</v>
      </c>
    </row>
    <row r="15" spans="1:10" s="7" customFormat="1" ht="30" customHeight="1" x14ac:dyDescent="0.3">
      <c r="A15" s="5" t="s">
        <v>185</v>
      </c>
      <c r="B15" s="5" t="s">
        <v>154</v>
      </c>
      <c r="C15" s="5" t="s">
        <v>200</v>
      </c>
      <c r="D15" s="5" t="s">
        <v>185</v>
      </c>
      <c r="E15" s="6" t="s">
        <v>151</v>
      </c>
      <c r="F15" s="5">
        <v>1</v>
      </c>
      <c r="G15" s="5" t="s">
        <v>166</v>
      </c>
      <c r="H15" s="13" t="s">
        <v>152</v>
      </c>
      <c r="I15" s="9" t="s">
        <v>190</v>
      </c>
      <c r="J15" s="68" t="s">
        <v>256</v>
      </c>
    </row>
    <row r="16" spans="1:10" s="7" customFormat="1" ht="30" customHeight="1" x14ac:dyDescent="0.3">
      <c r="A16" s="5" t="s">
        <v>185</v>
      </c>
      <c r="B16" s="5" t="s">
        <v>154</v>
      </c>
      <c r="C16" s="5" t="s">
        <v>200</v>
      </c>
      <c r="D16" s="5" t="s">
        <v>185</v>
      </c>
      <c r="E16" s="6" t="s">
        <v>191</v>
      </c>
      <c r="F16" s="5">
        <v>2</v>
      </c>
      <c r="G16" s="5" t="s">
        <v>192</v>
      </c>
      <c r="H16" s="13" t="s">
        <v>7</v>
      </c>
      <c r="I16" s="9" t="s">
        <v>193</v>
      </c>
      <c r="J16" s="68" t="s">
        <v>256</v>
      </c>
    </row>
    <row r="17" spans="1:10" s="7" customFormat="1" ht="30" customHeight="1" x14ac:dyDescent="0.3">
      <c r="A17" s="5" t="s">
        <v>185</v>
      </c>
      <c r="B17" s="5" t="s">
        <v>154</v>
      </c>
      <c r="C17" s="5" t="s">
        <v>200</v>
      </c>
      <c r="D17" s="5" t="s">
        <v>185</v>
      </c>
      <c r="E17" s="6" t="s">
        <v>194</v>
      </c>
      <c r="F17" s="5">
        <v>1</v>
      </c>
      <c r="G17" s="5" t="s">
        <v>192</v>
      </c>
      <c r="H17" s="13" t="s">
        <v>196</v>
      </c>
      <c r="I17" s="9" t="s">
        <v>195</v>
      </c>
      <c r="J17" s="68" t="s">
        <v>256</v>
      </c>
    </row>
    <row r="18" spans="1:10" s="7" customFormat="1" ht="36.950000000000003" customHeight="1" x14ac:dyDescent="0.3">
      <c r="A18" s="46" t="s">
        <v>197</v>
      </c>
      <c r="B18" s="6"/>
      <c r="C18" s="6"/>
      <c r="D18" s="6"/>
      <c r="E18" s="6"/>
      <c r="F18" s="6"/>
      <c r="G18" s="6"/>
      <c r="H18" s="13"/>
      <c r="I18" s="13"/>
      <c r="J18" s="5"/>
    </row>
    <row r="19" spans="1:10" ht="9" customHeight="1" x14ac:dyDescent="0.3">
      <c r="A19"/>
      <c r="B19"/>
      <c r="C19"/>
      <c r="D19"/>
      <c r="E19"/>
      <c r="F19"/>
      <c r="G19"/>
      <c r="H19"/>
      <c r="I19"/>
      <c r="J19"/>
    </row>
    <row r="20" spans="1:10" s="60" customFormat="1" ht="36.950000000000003" customHeight="1" x14ac:dyDescent="0.3">
      <c r="A20" s="16" t="s">
        <v>214</v>
      </c>
      <c r="B20" s="17"/>
      <c r="C20" s="17" t="s">
        <v>213</v>
      </c>
      <c r="D20" s="17"/>
      <c r="E20" s="16"/>
      <c r="F20" s="16">
        <f>SUBTOTAL(9,F4:F17)</f>
        <v>16</v>
      </c>
      <c r="G20" s="16"/>
      <c r="H20" s="17"/>
      <c r="I20" s="17"/>
      <c r="J20" s="16"/>
    </row>
    <row r="21" spans="1:10" s="7" customFormat="1" ht="36.950000000000003" customHeight="1" x14ac:dyDescent="0.3">
      <c r="A21" s="5"/>
      <c r="B21" s="13"/>
      <c r="C21" s="13"/>
      <c r="D21" s="13"/>
      <c r="E21" s="5"/>
      <c r="F21" s="5"/>
      <c r="G21" s="5"/>
      <c r="H21" s="13"/>
      <c r="I21" s="13"/>
      <c r="J21" s="5"/>
    </row>
    <row r="22" spans="1:10" ht="31.5" x14ac:dyDescent="0.3">
      <c r="A22" s="63" t="s">
        <v>232</v>
      </c>
      <c r="B22" s="47"/>
      <c r="C22" s="47"/>
      <c r="D22" s="47"/>
      <c r="E22" s="48"/>
      <c r="F22" s="48"/>
      <c r="G22" s="48"/>
      <c r="H22" s="48"/>
      <c r="I22" s="48"/>
      <c r="J22" s="48"/>
    </row>
    <row r="23" spans="1:10" s="7" customFormat="1" ht="36.950000000000003" customHeight="1" x14ac:dyDescent="0.3">
      <c r="A23" s="13" t="s">
        <v>215</v>
      </c>
      <c r="B23" s="13" t="s">
        <v>135</v>
      </c>
      <c r="C23" s="20" t="s">
        <v>216</v>
      </c>
      <c r="D23" s="13" t="s">
        <v>17</v>
      </c>
      <c r="E23" s="64" t="s">
        <v>10</v>
      </c>
      <c r="F23" s="5">
        <v>2</v>
      </c>
      <c r="G23" s="13" t="s">
        <v>207</v>
      </c>
      <c r="H23" s="55" t="s">
        <v>11</v>
      </c>
      <c r="I23" s="13"/>
      <c r="J23" s="5" t="s">
        <v>159</v>
      </c>
    </row>
    <row r="24" spans="1:10" s="7" customFormat="1" ht="36.950000000000003" customHeight="1" x14ac:dyDescent="0.3">
      <c r="A24" s="5" t="s">
        <v>8</v>
      </c>
      <c r="B24" s="13" t="s">
        <v>135</v>
      </c>
      <c r="C24" s="20" t="s">
        <v>216</v>
      </c>
      <c r="D24" s="13" t="s">
        <v>17</v>
      </c>
      <c r="E24" s="64" t="s">
        <v>206</v>
      </c>
      <c r="F24" s="5">
        <v>1</v>
      </c>
      <c r="G24" s="50">
        <v>44837</v>
      </c>
      <c r="H24" s="56" t="s">
        <v>209</v>
      </c>
      <c r="I24" s="13"/>
      <c r="J24" s="5" t="s">
        <v>217</v>
      </c>
    </row>
    <row r="25" spans="1:10" s="7" customFormat="1" ht="36.950000000000003" customHeight="1" x14ac:dyDescent="0.3">
      <c r="A25" s="5" t="s">
        <v>8</v>
      </c>
      <c r="B25" s="13" t="s">
        <v>135</v>
      </c>
      <c r="C25" s="20" t="s">
        <v>216</v>
      </c>
      <c r="D25" s="13" t="s">
        <v>17</v>
      </c>
      <c r="E25" s="64" t="s">
        <v>202</v>
      </c>
      <c r="F25" s="5">
        <v>1</v>
      </c>
      <c r="G25" s="50">
        <v>44851</v>
      </c>
      <c r="H25" s="56" t="s">
        <v>210</v>
      </c>
      <c r="I25" s="13"/>
      <c r="J25" s="5" t="s">
        <v>218</v>
      </c>
    </row>
    <row r="26" spans="1:10" s="7" customFormat="1" ht="36.950000000000003" customHeight="1" x14ac:dyDescent="0.3">
      <c r="A26" s="5" t="s">
        <v>8</v>
      </c>
      <c r="B26" s="5" t="s">
        <v>135</v>
      </c>
      <c r="C26" s="20" t="s">
        <v>216</v>
      </c>
      <c r="D26" s="5" t="s">
        <v>17</v>
      </c>
      <c r="E26" s="64" t="s">
        <v>203</v>
      </c>
      <c r="F26" s="6">
        <v>1</v>
      </c>
      <c r="G26" s="52">
        <v>44893</v>
      </c>
      <c r="H26" s="56" t="s">
        <v>211</v>
      </c>
      <c r="I26" s="9"/>
      <c r="J26" s="5" t="s">
        <v>219</v>
      </c>
    </row>
    <row r="27" spans="1:10" s="7" customFormat="1" ht="36.950000000000003" customHeight="1" x14ac:dyDescent="0.3">
      <c r="A27" s="5" t="s">
        <v>8</v>
      </c>
      <c r="B27" s="5" t="s">
        <v>135</v>
      </c>
      <c r="C27" s="20" t="s">
        <v>216</v>
      </c>
      <c r="D27" s="5" t="s">
        <v>17</v>
      </c>
      <c r="E27" s="64" t="s">
        <v>204</v>
      </c>
      <c r="F27" s="5">
        <v>3</v>
      </c>
      <c r="G27" s="54" t="s">
        <v>208</v>
      </c>
      <c r="H27" s="55" t="s">
        <v>9</v>
      </c>
      <c r="I27" s="9"/>
      <c r="J27" s="5" t="s">
        <v>220</v>
      </c>
    </row>
    <row r="28" spans="1:10" s="7" customFormat="1" ht="36.950000000000003" customHeight="1" x14ac:dyDescent="0.3">
      <c r="A28" s="13" t="s">
        <v>8</v>
      </c>
      <c r="B28" s="13" t="s">
        <v>135</v>
      </c>
      <c r="C28" s="20" t="s">
        <v>216</v>
      </c>
      <c r="D28" s="13" t="s">
        <v>17</v>
      </c>
      <c r="E28" s="64" t="s">
        <v>205</v>
      </c>
      <c r="F28" s="5">
        <v>1</v>
      </c>
      <c r="G28" s="51">
        <v>44893</v>
      </c>
      <c r="H28" s="56" t="s">
        <v>212</v>
      </c>
      <c r="I28" s="13"/>
      <c r="J28" s="5" t="s">
        <v>221</v>
      </c>
    </row>
    <row r="29" spans="1:10" s="60" customFormat="1" ht="36.950000000000003" customHeight="1" x14ac:dyDescent="0.3">
      <c r="A29" s="16" t="s">
        <v>215</v>
      </c>
      <c r="B29" s="17"/>
      <c r="C29" s="17" t="s">
        <v>213</v>
      </c>
      <c r="D29" s="17"/>
      <c r="E29" s="58"/>
      <c r="F29" s="16">
        <f>SUBTOTAL(9,F23:F28)</f>
        <v>9</v>
      </c>
      <c r="G29" s="53"/>
      <c r="H29" s="59"/>
      <c r="I29" s="17"/>
      <c r="J29" s="16"/>
    </row>
    <row r="30" spans="1:10" s="60" customFormat="1" ht="18" customHeight="1" x14ac:dyDescent="0.3">
      <c r="A30" s="16"/>
      <c r="B30" s="17"/>
      <c r="C30" s="17"/>
      <c r="D30" s="17"/>
      <c r="E30" s="58"/>
      <c r="F30" s="16"/>
      <c r="G30" s="53"/>
      <c r="H30" s="59"/>
      <c r="I30" s="17"/>
      <c r="J30" s="16"/>
    </row>
    <row r="31" spans="1:10" s="12" customFormat="1" ht="27.75" customHeight="1" x14ac:dyDescent="0.3">
      <c r="A31" s="71" t="s">
        <v>6</v>
      </c>
      <c r="B31" s="71"/>
      <c r="C31" s="71"/>
      <c r="D31" s="71"/>
      <c r="E31" s="71"/>
      <c r="F31" s="57">
        <f>SUBTOTAL(9,Table43[No. of Interns ])</f>
        <v>25</v>
      </c>
      <c r="G31" s="15"/>
      <c r="H31" s="11"/>
      <c r="I31" s="11"/>
      <c r="J31" s="15"/>
    </row>
  </sheetData>
  <mergeCells count="2">
    <mergeCell ref="A1:J1"/>
    <mergeCell ref="A31:E31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4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E13" sqref="E13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234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" x14ac:dyDescent="0.3">
      <c r="A4" s="5" t="s">
        <v>35</v>
      </c>
      <c r="B4" s="5" t="s">
        <v>99</v>
      </c>
      <c r="C4" s="20" t="s">
        <v>100</v>
      </c>
      <c r="D4" s="5" t="s">
        <v>15</v>
      </c>
      <c r="E4" s="6" t="s">
        <v>16</v>
      </c>
      <c r="F4" s="5">
        <v>1</v>
      </c>
      <c r="G4" s="5" t="s">
        <v>38</v>
      </c>
      <c r="H4" s="13" t="s">
        <v>39</v>
      </c>
      <c r="I4" s="13" t="s">
        <v>36</v>
      </c>
      <c r="J4" s="22" t="s">
        <v>45</v>
      </c>
    </row>
    <row r="5" spans="1:10" s="7" customFormat="1" ht="33" x14ac:dyDescent="0.3">
      <c r="A5" s="5" t="s">
        <v>35</v>
      </c>
      <c r="B5" s="5" t="s">
        <v>99</v>
      </c>
      <c r="C5" s="20" t="s">
        <v>100</v>
      </c>
      <c r="D5" s="5" t="s">
        <v>15</v>
      </c>
      <c r="E5" s="6" t="s">
        <v>37</v>
      </c>
      <c r="F5" s="5">
        <v>1</v>
      </c>
      <c r="G5" s="5" t="s">
        <v>38</v>
      </c>
      <c r="H5" s="13" t="s">
        <v>40</v>
      </c>
      <c r="I5" s="13" t="s">
        <v>18</v>
      </c>
      <c r="J5" s="22" t="s">
        <v>45</v>
      </c>
    </row>
    <row r="6" spans="1:10" s="7" customFormat="1" ht="33" x14ac:dyDescent="0.3">
      <c r="A6" s="5" t="s">
        <v>35</v>
      </c>
      <c r="B6" s="5" t="s">
        <v>99</v>
      </c>
      <c r="C6" s="20" t="s">
        <v>100</v>
      </c>
      <c r="D6" s="5" t="s">
        <v>15</v>
      </c>
      <c r="E6" s="6" t="s">
        <v>42</v>
      </c>
      <c r="F6" s="5">
        <v>1</v>
      </c>
      <c r="G6" s="5" t="s">
        <v>38</v>
      </c>
      <c r="H6" s="13" t="s">
        <v>41</v>
      </c>
      <c r="I6" s="13" t="s">
        <v>18</v>
      </c>
      <c r="J6" s="22" t="s">
        <v>45</v>
      </c>
    </row>
    <row r="7" spans="1:10" s="7" customFormat="1" ht="33" customHeight="1" x14ac:dyDescent="0.3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22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5">
        <f>SUM(F4:F23)</f>
        <v>3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H9" sqref="H9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235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" x14ac:dyDescent="0.3">
      <c r="A4" s="5" t="s">
        <v>19</v>
      </c>
      <c r="B4" s="5" t="s">
        <v>102</v>
      </c>
      <c r="C4" s="28" t="s">
        <v>101</v>
      </c>
      <c r="D4" s="5" t="s">
        <v>20</v>
      </c>
      <c r="E4" s="23" t="s">
        <v>47</v>
      </c>
      <c r="F4" s="5">
        <v>2</v>
      </c>
      <c r="G4" s="5" t="s">
        <v>5</v>
      </c>
      <c r="H4" s="13" t="s">
        <v>46</v>
      </c>
      <c r="I4" s="13" t="s">
        <v>43</v>
      </c>
      <c r="J4" s="22" t="s">
        <v>44</v>
      </c>
    </row>
    <row r="5" spans="1:10" s="7" customFormat="1" ht="31.5" customHeight="1" x14ac:dyDescent="0.3">
      <c r="A5" s="5"/>
      <c r="B5" s="5"/>
      <c r="C5" s="5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5"/>
      <c r="B6" s="5"/>
      <c r="C6" s="5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5">
        <f>SUM(F4:F23)</f>
        <v>2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E9" sqref="E9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236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21</v>
      </c>
      <c r="B4" s="13" t="s">
        <v>132</v>
      </c>
      <c r="C4" s="13" t="s">
        <v>133</v>
      </c>
      <c r="D4" s="5" t="s">
        <v>22</v>
      </c>
      <c r="E4" s="6" t="s">
        <v>69</v>
      </c>
      <c r="F4" s="5">
        <v>1</v>
      </c>
      <c r="G4" s="27">
        <v>44774</v>
      </c>
      <c r="H4" s="13" t="s">
        <v>70</v>
      </c>
      <c r="I4" s="20" t="s">
        <v>72</v>
      </c>
      <c r="J4" s="22" t="s">
        <v>71</v>
      </c>
    </row>
    <row r="5" spans="1:10" s="67" customFormat="1" ht="33.75" customHeight="1" x14ac:dyDescent="0.3">
      <c r="A5" s="30" t="s">
        <v>21</v>
      </c>
      <c r="B5" s="30" t="s">
        <v>132</v>
      </c>
      <c r="C5" s="30" t="s">
        <v>133</v>
      </c>
      <c r="D5" s="32" t="s">
        <v>22</v>
      </c>
      <c r="E5" s="32" t="s">
        <v>255</v>
      </c>
      <c r="F5" s="32">
        <v>2</v>
      </c>
      <c r="G5" s="45">
        <v>44774</v>
      </c>
      <c r="H5" s="30" t="s">
        <v>253</v>
      </c>
      <c r="I5" s="65" t="s">
        <v>254</v>
      </c>
      <c r="J5" s="66" t="s">
        <v>71</v>
      </c>
    </row>
    <row r="6" spans="1:10" s="7" customFormat="1" ht="33" customHeight="1" x14ac:dyDescent="0.3">
      <c r="A6" s="5"/>
      <c r="B6" s="5"/>
      <c r="C6" s="5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5">
        <f>SUM(F4:F23)</f>
        <v>3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H4" sqref="H4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237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249</v>
      </c>
      <c r="B4" s="13" t="s">
        <v>94</v>
      </c>
      <c r="C4" s="13" t="s">
        <v>95</v>
      </c>
      <c r="D4" s="5" t="s">
        <v>23</v>
      </c>
      <c r="E4" s="6" t="s">
        <v>24</v>
      </c>
      <c r="F4" s="5">
        <v>2</v>
      </c>
      <c r="G4" s="5" t="s">
        <v>110</v>
      </c>
      <c r="H4" s="13" t="s">
        <v>136</v>
      </c>
      <c r="I4" s="13" t="s">
        <v>79</v>
      </c>
      <c r="J4" s="20" t="s">
        <v>27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20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2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E16" sqref="E16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238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144</v>
      </c>
      <c r="B4" s="13" t="s">
        <v>252</v>
      </c>
      <c r="C4" s="13" t="s">
        <v>103</v>
      </c>
      <c r="D4" s="5" t="s">
        <v>50</v>
      </c>
      <c r="E4" s="6" t="s">
        <v>24</v>
      </c>
      <c r="F4" s="5">
        <v>2</v>
      </c>
      <c r="G4" s="5" t="s">
        <v>38</v>
      </c>
      <c r="H4" s="13" t="s">
        <v>48</v>
      </c>
      <c r="I4" s="13" t="s">
        <v>51</v>
      </c>
      <c r="J4" s="25" t="s">
        <v>49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24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24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24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24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2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topLeftCell="F1" workbookViewId="0">
      <selection activeCell="I13" sqref="I13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239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250</v>
      </c>
      <c r="B4" s="13" t="s">
        <v>104</v>
      </c>
      <c r="C4" s="22" t="s">
        <v>105</v>
      </c>
      <c r="D4" s="5" t="s">
        <v>52</v>
      </c>
      <c r="E4" s="6" t="s">
        <v>251</v>
      </c>
      <c r="F4" s="5">
        <v>2</v>
      </c>
      <c r="G4" s="5" t="s">
        <v>5</v>
      </c>
      <c r="H4" s="13" t="s">
        <v>54</v>
      </c>
      <c r="I4" s="13" t="s">
        <v>53</v>
      </c>
      <c r="J4" s="22" t="s">
        <v>55</v>
      </c>
    </row>
    <row r="5" spans="1:10" s="7" customFormat="1" ht="31.5" customHeight="1" x14ac:dyDescent="0.3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 x14ac:dyDescent="0.3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2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13" sqref="H13"/>
    </sheetView>
  </sheetViews>
  <sheetFormatPr defaultRowHeight="16.5" x14ac:dyDescent="0.3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 x14ac:dyDescent="0.3">
      <c r="A1" s="69" t="s">
        <v>240</v>
      </c>
      <c r="B1" s="69"/>
      <c r="C1" s="69"/>
      <c r="D1" s="69"/>
      <c r="E1" s="70"/>
      <c r="F1" s="70"/>
      <c r="G1" s="70"/>
      <c r="H1" s="70"/>
      <c r="I1" s="70"/>
      <c r="J1" s="70"/>
    </row>
    <row r="2" spans="1:10" s="3" customFormat="1" ht="14.25" customHeight="1" x14ac:dyDescent="0.3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 x14ac:dyDescent="0.3">
      <c r="A3" s="2" t="s">
        <v>0</v>
      </c>
      <c r="B3" s="2" t="s">
        <v>29</v>
      </c>
      <c r="C3" s="2" t="s">
        <v>146</v>
      </c>
      <c r="D3" s="2" t="s">
        <v>13</v>
      </c>
      <c r="E3" s="2" t="s">
        <v>1</v>
      </c>
      <c r="F3" s="4" t="s">
        <v>3</v>
      </c>
      <c r="G3" s="4" t="s">
        <v>14</v>
      </c>
      <c r="H3" s="4" t="s">
        <v>2</v>
      </c>
      <c r="I3" s="4" t="s">
        <v>12</v>
      </c>
      <c r="J3" s="2" t="s">
        <v>4</v>
      </c>
    </row>
    <row r="4" spans="1:10" s="7" customFormat="1" ht="33.75" customHeight="1" x14ac:dyDescent="0.3">
      <c r="A4" s="13" t="s">
        <v>25</v>
      </c>
      <c r="B4" s="13" t="s">
        <v>30</v>
      </c>
      <c r="C4" s="13" t="s">
        <v>34</v>
      </c>
      <c r="D4" s="5" t="s">
        <v>26</v>
      </c>
      <c r="E4" s="6" t="s">
        <v>83</v>
      </c>
      <c r="F4" s="5">
        <v>1</v>
      </c>
      <c r="G4" s="27">
        <v>44713</v>
      </c>
      <c r="H4" s="13" t="s">
        <v>84</v>
      </c>
      <c r="I4" s="13" t="s">
        <v>28</v>
      </c>
      <c r="J4" s="22" t="s">
        <v>82</v>
      </c>
    </row>
    <row r="5" spans="1:10" s="7" customFormat="1" ht="31.5" customHeight="1" x14ac:dyDescent="0.3">
      <c r="A5" s="13" t="s">
        <v>25</v>
      </c>
      <c r="B5" s="13" t="s">
        <v>30</v>
      </c>
      <c r="C5" s="13" t="s">
        <v>34</v>
      </c>
      <c r="D5" s="5" t="s">
        <v>26</v>
      </c>
      <c r="E5" s="6" t="s">
        <v>31</v>
      </c>
      <c r="F5" s="5">
        <v>1</v>
      </c>
      <c r="G5" s="27">
        <v>44713</v>
      </c>
      <c r="H5" s="13" t="s">
        <v>85</v>
      </c>
      <c r="I5" s="13" t="s">
        <v>86</v>
      </c>
      <c r="J5" s="22" t="s">
        <v>82</v>
      </c>
    </row>
    <row r="6" spans="1:10" s="7" customFormat="1" ht="33" customHeight="1" x14ac:dyDescent="0.3">
      <c r="A6" s="13" t="s">
        <v>25</v>
      </c>
      <c r="B6" s="13" t="s">
        <v>30</v>
      </c>
      <c r="C6" s="13" t="s">
        <v>34</v>
      </c>
      <c r="D6" s="5" t="s">
        <v>26</v>
      </c>
      <c r="E6" s="5" t="s">
        <v>33</v>
      </c>
      <c r="F6" s="5">
        <v>1</v>
      </c>
      <c r="G6" s="27">
        <v>44713</v>
      </c>
      <c r="H6" s="13" t="s">
        <v>87</v>
      </c>
      <c r="I6" s="13" t="s">
        <v>28</v>
      </c>
      <c r="J6" s="22" t="s">
        <v>82</v>
      </c>
    </row>
    <row r="7" spans="1:10" s="7" customFormat="1" ht="33" customHeight="1" x14ac:dyDescent="0.3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 x14ac:dyDescent="0.3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 x14ac:dyDescent="0.3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 x14ac:dyDescent="0.3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 x14ac:dyDescent="0.3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 x14ac:dyDescent="0.3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 x14ac:dyDescent="0.3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 x14ac:dyDescent="0.3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 x14ac:dyDescent="0.3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 x14ac:dyDescent="0.3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 x14ac:dyDescent="0.3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 x14ac:dyDescent="0.3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 x14ac:dyDescent="0.3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 x14ac:dyDescent="0.3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 x14ac:dyDescent="0.3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 x14ac:dyDescent="0.3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 x14ac:dyDescent="0.3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 x14ac:dyDescent="0.3">
      <c r="A24" s="71" t="s">
        <v>6</v>
      </c>
      <c r="B24" s="71"/>
      <c r="C24" s="71"/>
      <c r="D24" s="71"/>
      <c r="E24" s="71"/>
      <c r="F24" s="19">
        <f>SUM(F4:F23)</f>
        <v>3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4</vt:i4>
      </vt:variant>
    </vt:vector>
  </HeadingPairs>
  <TitlesOfParts>
    <vt:vector size="20" baseType="lpstr">
      <vt:lpstr>전체 요약</vt:lpstr>
      <vt:lpstr>H-Mart</vt:lpstr>
      <vt:lpstr>ACTIVE USA</vt:lpstr>
      <vt:lpstr>Hana factory</vt:lpstr>
      <vt:lpstr>bannerNprin</vt:lpstr>
      <vt:lpstr>Megacis Dental Lab</vt:lpstr>
      <vt:lpstr>Ace Dental Art, Inc</vt:lpstr>
      <vt:lpstr>CSGP Ltd.(Super BBQ Restaurant)</vt:lpstr>
      <vt:lpstr>SEOUL SHIK POOM, INC</vt:lpstr>
      <vt:lpstr>DAIFUKU TRADING CORP</vt:lpstr>
      <vt:lpstr>KF DEVELOPMENT&amp;CONSULTING LLC</vt:lpstr>
      <vt:lpstr>STANFORD ATRIUM CORPORATION</vt:lpstr>
      <vt:lpstr>GS WORLD PTY</vt:lpstr>
      <vt:lpstr>Encore Jeans, Corp</vt:lpstr>
      <vt:lpstr>WAF International Inc</vt:lpstr>
      <vt:lpstr>Kal Sydeny PTY LTD</vt:lpstr>
      <vt:lpstr>'ACTIVE USA'!Print_Area</vt:lpstr>
      <vt:lpstr>bannerNprin!Print_Area</vt:lpstr>
      <vt:lpstr>'Hana factory'!Print_Area</vt:lpstr>
      <vt:lpstr>'H-Mart'!Print_Area</vt:lpstr>
    </vt:vector>
  </TitlesOfParts>
  <Company>H Mart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Eunji Jeong</dc:creator>
  <cp:lastModifiedBy>USER</cp:lastModifiedBy>
  <cp:lastPrinted>2022-03-22T05:06:46Z</cp:lastPrinted>
  <dcterms:created xsi:type="dcterms:W3CDTF">2021-03-08T15:13:38Z</dcterms:created>
  <dcterms:modified xsi:type="dcterms:W3CDTF">2022-03-22T05:06:48Z</dcterms:modified>
</cp:coreProperties>
</file>