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일반\2. 업무추진비\2026년도 업추비 집행현황\업추비 공개\"/>
    </mc:Choice>
  </mc:AlternateContent>
  <xr:revisionPtr revIDLastSave="0" documentId="13_ncr:1_{189C69DB-372D-4121-A76E-605089DE40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조정실" sheetId="1" r:id="rId1"/>
    <sheet name="정책기획관실" sheetId="7" r:id="rId2"/>
    <sheet name="국회협력관" sheetId="5" r:id="rId3"/>
    <sheet name="기획자문관" sheetId="8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7" l="1"/>
  <c r="B4" i="8" l="1"/>
  <c r="B4" i="5"/>
  <c r="C4" i="8" l="1"/>
  <c r="B4" i="7" l="1"/>
  <c r="B4" i="1" l="1"/>
  <c r="E4" i="1"/>
  <c r="C4" i="1"/>
  <c r="E4" i="5" l="1"/>
  <c r="C4" i="5"/>
  <c r="E4" i="7"/>
  <c r="E4" i="8" l="1"/>
  <c r="A1" i="5" l="1"/>
  <c r="A1" i="8" l="1"/>
  <c r="A1" i="7"/>
</calcChain>
</file>

<file path=xl/sharedStrings.xml><?xml version="1.0" encoding="utf-8"?>
<sst xmlns="http://schemas.openxmlformats.org/spreadsheetml/2006/main" count="157" uniqueCount="55">
  <si>
    <t>일자</t>
    <phoneticPr fontId="1" type="noConversion"/>
  </si>
  <si>
    <t>내역(적요)</t>
    <phoneticPr fontId="1" type="noConversion"/>
  </si>
  <si>
    <t>지출금액</t>
    <phoneticPr fontId="1" type="noConversion"/>
  </si>
  <si>
    <t>지출방법</t>
    <phoneticPr fontId="1" type="noConversion"/>
  </si>
  <si>
    <t>인원/수량</t>
    <phoneticPr fontId="1" type="noConversion"/>
  </si>
  <si>
    <t>재원</t>
    <phoneticPr fontId="1" type="noConversion"/>
  </si>
  <si>
    <t>계</t>
    <phoneticPr fontId="1" type="noConversion"/>
  </si>
  <si>
    <t>장소(가맹점)</t>
    <phoneticPr fontId="1" type="noConversion"/>
  </si>
  <si>
    <t>비고</t>
    <phoneticPr fontId="1" type="noConversion"/>
  </si>
  <si>
    <t>일자</t>
    <phoneticPr fontId="1" type="noConversion"/>
  </si>
  <si>
    <r>
      <rPr>
        <b/>
        <sz val="12"/>
        <color theme="1"/>
        <rFont val="굴림"/>
        <family val="3"/>
        <charset val="129"/>
      </rPr>
      <t>【기획조정실】</t>
    </r>
    <r>
      <rPr>
        <sz val="11"/>
        <color theme="1"/>
        <rFont val="굴림"/>
        <family val="3"/>
        <charset val="129"/>
      </rPr>
      <t xml:space="preserve">                                                                                                                        </t>
    </r>
    <phoneticPr fontId="1" type="noConversion"/>
  </si>
  <si>
    <t xml:space="preserve">       (단위 : 원)</t>
  </si>
  <si>
    <r>
      <rPr>
        <b/>
        <sz val="12"/>
        <color theme="1"/>
        <rFont val="굴림"/>
        <family val="3"/>
        <charset val="129"/>
      </rPr>
      <t>【정책기획관실】</t>
    </r>
    <r>
      <rPr>
        <sz val="11"/>
        <color theme="1"/>
        <rFont val="굴림"/>
        <family val="3"/>
        <charset val="129"/>
      </rPr>
      <t xml:space="preserve">                                                                                                                    </t>
    </r>
    <phoneticPr fontId="1" type="noConversion"/>
  </si>
  <si>
    <t xml:space="preserve">          (단위 : 원)</t>
  </si>
  <si>
    <t>비고</t>
    <phoneticPr fontId="1" type="noConversion"/>
  </si>
  <si>
    <t xml:space="preserve"> (단위 : 원)</t>
    <phoneticPr fontId="1" type="noConversion"/>
  </si>
  <si>
    <t>비고</t>
    <phoneticPr fontId="1" type="noConversion"/>
  </si>
  <si>
    <r>
      <rPr>
        <b/>
        <sz val="12"/>
        <color theme="1"/>
        <rFont val="굴림"/>
        <family val="3"/>
        <charset val="129"/>
      </rPr>
      <t>【기획자문관】</t>
    </r>
    <r>
      <rPr>
        <sz val="11"/>
        <color theme="1"/>
        <rFont val="굴림"/>
        <family val="3"/>
        <charset val="129"/>
      </rPr>
      <t xml:space="preserve">                                                                                                                             </t>
    </r>
    <phoneticPr fontId="1" type="noConversion"/>
  </si>
  <si>
    <r>
      <rPr>
        <b/>
        <sz val="12"/>
        <color theme="1"/>
        <rFont val="굴림"/>
        <family val="3"/>
        <charset val="129"/>
      </rPr>
      <t>【국회협력관】</t>
    </r>
    <r>
      <rPr>
        <sz val="11"/>
        <color theme="1"/>
        <rFont val="굴림"/>
        <family val="3"/>
        <charset val="129"/>
      </rPr>
      <t xml:space="preserve">                                                                                                                                                                </t>
    </r>
    <phoneticPr fontId="1" type="noConversion"/>
  </si>
  <si>
    <t xml:space="preserve"> (단위 : 원)</t>
    <phoneticPr fontId="1" type="noConversion"/>
  </si>
  <si>
    <t>도정 주요현안 간담회 유관기관 관계자 식사제공</t>
    <phoneticPr fontId="1" type="noConversion"/>
  </si>
  <si>
    <t>카드</t>
    <phoneticPr fontId="1" type="noConversion"/>
  </si>
  <si>
    <t>시책</t>
    <phoneticPr fontId="1" type="noConversion"/>
  </si>
  <si>
    <t>국비지원 사업 협력 관계자 식사 제공</t>
    <phoneticPr fontId="1" type="noConversion"/>
  </si>
  <si>
    <t>도정주요현안 유관기관 관계자 식사제공</t>
    <phoneticPr fontId="1" type="noConversion"/>
  </si>
  <si>
    <t>도정주요현안 홍보 유관기관 관계자 식사제공</t>
    <phoneticPr fontId="1" type="noConversion"/>
  </si>
  <si>
    <t>조직관리 유관기관 관계자 식사제공</t>
    <phoneticPr fontId="1" type="noConversion"/>
  </si>
  <si>
    <t>탐복</t>
    <phoneticPr fontId="1" type="noConversion"/>
  </si>
  <si>
    <t>도정주요현안 유관기관 관계자 다과제공</t>
    <phoneticPr fontId="1" type="noConversion"/>
  </si>
  <si>
    <t>엄마도청쌈밥</t>
    <phoneticPr fontId="1" type="noConversion"/>
  </si>
  <si>
    <t>그집식당</t>
    <phoneticPr fontId="1" type="noConversion"/>
  </si>
  <si>
    <t>화성숯불갈비</t>
    <phoneticPr fontId="1" type="noConversion"/>
  </si>
  <si>
    <t>인생마카롱</t>
    <phoneticPr fontId="1" type="noConversion"/>
  </si>
  <si>
    <t>꽃피는화덕피자d485</t>
    <phoneticPr fontId="1" type="noConversion"/>
  </si>
  <si>
    <t>햄프타운</t>
    <phoneticPr fontId="1" type="noConversion"/>
  </si>
  <si>
    <t>북창동순두부</t>
    <phoneticPr fontId="1" type="noConversion"/>
  </si>
  <si>
    <t>나들이</t>
    <phoneticPr fontId="1" type="noConversion"/>
  </si>
  <si>
    <t>풍요로운밥상</t>
    <phoneticPr fontId="1" type="noConversion"/>
  </si>
  <si>
    <t>비스트로봄날</t>
    <phoneticPr fontId="1" type="noConversion"/>
  </si>
  <si>
    <t>황소곳간</t>
    <phoneticPr fontId="1" type="noConversion"/>
  </si>
  <si>
    <t>예천축산업협동조합</t>
    <phoneticPr fontId="1" type="noConversion"/>
  </si>
  <si>
    <t>피오르달리조</t>
    <phoneticPr fontId="1" type="noConversion"/>
  </si>
  <si>
    <t>이수옥</t>
    <phoneticPr fontId="1" type="noConversion"/>
  </si>
  <si>
    <t>스시백일홍</t>
    <phoneticPr fontId="1" type="noConversion"/>
  </si>
  <si>
    <t>오월의쭈꾸미</t>
    <phoneticPr fontId="1" type="noConversion"/>
  </si>
  <si>
    <t>아담한</t>
    <phoneticPr fontId="1" type="noConversion"/>
  </si>
  <si>
    <t>국회후생복지</t>
    <phoneticPr fontId="1" type="noConversion"/>
  </si>
  <si>
    <t>국비지원 사업 협력 관계자 다과 제공</t>
    <phoneticPr fontId="1" type="noConversion"/>
  </si>
  <si>
    <t>파스쿠찌</t>
    <phoneticPr fontId="1" type="noConversion"/>
  </si>
  <si>
    <t>명가</t>
    <phoneticPr fontId="1" type="noConversion"/>
  </si>
  <si>
    <t>고봉삼계탕</t>
    <phoneticPr fontId="1" type="noConversion"/>
  </si>
  <si>
    <t>양은이네</t>
    <phoneticPr fontId="1" type="noConversion"/>
  </si>
  <si>
    <t>미애네꼬막</t>
    <phoneticPr fontId="1" type="noConversion"/>
  </si>
  <si>
    <t>솔밭식당</t>
    <phoneticPr fontId="1" type="noConversion"/>
  </si>
  <si>
    <t>업무추진비  사용내역 (26년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</si>
</sst>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₩&quot;#,##0;[Red]\-&quot;₩&quot;#,##0"/>
    <numFmt numFmtId="41" formatCode="_-* #,##0_-;\-* #,##0_-;_-* &quot;-&quot;_-;_-@_-"/>
    <numFmt numFmtId="176" formatCode="&quot;₩&quot;#,##0_);[Red]\(&quot;₩&quot;#,##0\)"/>
    <numFmt numFmtId="177" formatCode="0_);[Red]\(0\)"/>
    <numFmt numFmtId="178" formatCode="#,##0_);[Red]\(#,##0\)"/>
    <numFmt numFmtId="179" formatCode="#,##0_ "/>
    <numFmt numFmtId="180" formatCode="mm&quot;월&quot;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휴먼명조"/>
      <family val="3"/>
      <charset val="129"/>
    </font>
    <font>
      <sz val="22"/>
      <color theme="1"/>
      <name val="HY헤드라인M"/>
      <family val="1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휴먼명조"/>
      <family val="3"/>
      <charset val="129"/>
    </font>
    <font>
      <sz val="11"/>
      <color theme="1"/>
      <name val="휴먼명조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휴먼명조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2" borderId="0" xfId="0" applyFont="1" applyFill="1">
      <alignment vertical="center"/>
    </xf>
    <xf numFmtId="0" fontId="2" fillId="0" borderId="0" xfId="0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shrinkToFit="1"/>
    </xf>
    <xf numFmtId="41" fontId="2" fillId="0" borderId="0" xfId="2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1" fontId="2" fillId="0" borderId="0" xfId="2" applyFont="1" applyAlignment="1">
      <alignment horizontal="right" vertical="center"/>
    </xf>
    <xf numFmtId="0" fontId="2" fillId="2" borderId="11" xfId="0" applyFont="1" applyFill="1" applyBorder="1">
      <alignment vertical="center"/>
    </xf>
    <xf numFmtId="0" fontId="2" fillId="0" borderId="11" xfId="0" applyFont="1" applyBorder="1">
      <alignment vertical="center"/>
    </xf>
    <xf numFmtId="0" fontId="2" fillId="0" borderId="11" xfId="0" applyFont="1" applyFill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1" fontId="6" fillId="0" borderId="3" xfId="2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6" fontId="11" fillId="2" borderId="1" xfId="0" applyNumberFormat="1" applyFont="1" applyFill="1" applyBorder="1" applyAlignment="1">
      <alignment horizontal="center" vertical="center" shrinkToFit="1"/>
    </xf>
    <xf numFmtId="41" fontId="11" fillId="0" borderId="1" xfId="2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shrinkToFit="1"/>
    </xf>
    <xf numFmtId="178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center" vertical="center"/>
    </xf>
    <xf numFmtId="41" fontId="11" fillId="0" borderId="12" xfId="2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2" fillId="0" borderId="13" xfId="0" applyFont="1" applyBorder="1">
      <alignment vertical="center"/>
    </xf>
    <xf numFmtId="0" fontId="3" fillId="0" borderId="17" xfId="0" applyNumberFormat="1" applyFont="1" applyFill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/>
    </xf>
    <xf numFmtId="41" fontId="3" fillId="0" borderId="18" xfId="2" applyFont="1" applyFill="1" applyBorder="1" applyAlignment="1">
      <alignment horizontal="right" vertical="center"/>
    </xf>
    <xf numFmtId="179" fontId="3" fillId="0" borderId="18" xfId="2" applyNumberFormat="1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41" fontId="7" fillId="0" borderId="5" xfId="0" applyNumberFormat="1" applyFont="1" applyFill="1" applyBorder="1" applyAlignment="1">
      <alignment horizontal="center" vertical="center"/>
    </xf>
    <xf numFmtId="177" fontId="7" fillId="0" borderId="5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6" fontId="11" fillId="2" borderId="12" xfId="0" applyNumberFormat="1" applyFont="1" applyFill="1" applyBorder="1" applyAlignment="1">
      <alignment horizontal="center" vertical="center" shrinkToFit="1"/>
    </xf>
    <xf numFmtId="176" fontId="11" fillId="2" borderId="12" xfId="0" applyNumberFormat="1" applyFont="1" applyFill="1" applyBorder="1" applyAlignment="1">
      <alignment horizontal="center" vertical="center"/>
    </xf>
    <xf numFmtId="177" fontId="11" fillId="2" borderId="12" xfId="0" applyNumberFormat="1" applyFont="1" applyFill="1" applyBorder="1" applyAlignment="1">
      <alignment horizontal="center" vertical="center"/>
    </xf>
    <xf numFmtId="176" fontId="11" fillId="2" borderId="12" xfId="0" applyNumberFormat="1" applyFont="1" applyFill="1" applyBorder="1" applyAlignment="1">
      <alignment horizontal="center" vertical="center" shrinkToFit="1"/>
    </xf>
    <xf numFmtId="0" fontId="2" fillId="2" borderId="11" xfId="0" quotePrefix="1" applyFont="1" applyFill="1" applyBorder="1" applyAlignment="1">
      <alignment horizontal="right" vertical="center"/>
    </xf>
    <xf numFmtId="0" fontId="7" fillId="2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78" fontId="3" fillId="0" borderId="1" xfId="0" applyNumberFormat="1" applyFont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180" fontId="3" fillId="0" borderId="12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shrinkToFit="1"/>
    </xf>
    <xf numFmtId="178" fontId="3" fillId="0" borderId="12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80" fontId="3" fillId="0" borderId="10" xfId="0" applyNumberFormat="1" applyFont="1" applyBorder="1" applyAlignment="1">
      <alignment horizontal="center" vertical="center"/>
    </xf>
    <xf numFmtId="180" fontId="3" fillId="2" borderId="10" xfId="0" applyNumberFormat="1" applyFont="1" applyFill="1" applyBorder="1" applyAlignment="1">
      <alignment horizontal="center" vertical="center"/>
    </xf>
    <xf numFmtId="180" fontId="3" fillId="0" borderId="20" xfId="0" applyNumberFormat="1" applyFont="1" applyBorder="1" applyAlignment="1">
      <alignment horizontal="center" vertical="center"/>
    </xf>
    <xf numFmtId="14" fontId="12" fillId="2" borderId="10" xfId="0" applyNumberFormat="1" applyFont="1" applyFill="1" applyBorder="1" applyAlignment="1">
      <alignment horizontal="center" vertical="center"/>
    </xf>
    <xf numFmtId="14" fontId="12" fillId="2" borderId="20" xfId="0" applyNumberFormat="1" applyFont="1" applyFill="1" applyBorder="1" applyAlignment="1">
      <alignment horizontal="center" vertical="center"/>
    </xf>
  </cellXfs>
  <cellStyles count="4">
    <cellStyle name="쉼표 [0]" xfId="2" builtinId="6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>
      <selection activeCell="B18" sqref="B18"/>
    </sheetView>
  </sheetViews>
  <sheetFormatPr defaultRowHeight="13.5" x14ac:dyDescent="0.3"/>
  <cols>
    <col min="1" max="1" width="11.625" style="7" bestFit="1" customWidth="1"/>
    <col min="2" max="2" width="40.125" style="1" customWidth="1"/>
    <col min="3" max="3" width="12.375" style="18" customWidth="1"/>
    <col min="4" max="4" width="9.75" style="1" customWidth="1"/>
    <col min="5" max="5" width="10.5" style="10" bestFit="1" customWidth="1"/>
    <col min="6" max="6" width="8.125" style="1" customWidth="1"/>
    <col min="7" max="7" width="36.125" style="1" customWidth="1"/>
    <col min="8" max="8" width="15.375" style="1" bestFit="1" customWidth="1"/>
    <col min="9" max="16384" width="9" style="1"/>
  </cols>
  <sheetData>
    <row r="1" spans="1:8" ht="50.1" customHeight="1" x14ac:dyDescent="0.3">
      <c r="A1" s="66" t="s">
        <v>54</v>
      </c>
      <c r="B1" s="66"/>
      <c r="C1" s="66"/>
      <c r="D1" s="66"/>
      <c r="E1" s="66"/>
      <c r="F1" s="66"/>
      <c r="G1" s="66"/>
      <c r="H1" s="66"/>
    </row>
    <row r="2" spans="1:8" ht="35.1" customHeight="1" thickBot="1" x14ac:dyDescent="0.35">
      <c r="A2" s="8" t="s">
        <v>10</v>
      </c>
      <c r="B2" s="5"/>
      <c r="D2" s="5"/>
      <c r="F2" s="5"/>
      <c r="H2" s="5" t="s">
        <v>11</v>
      </c>
    </row>
    <row r="3" spans="1:8" ht="20.100000000000001" customHeight="1" thickBot="1" x14ac:dyDescent="0.35">
      <c r="A3" s="25" t="s">
        <v>9</v>
      </c>
      <c r="B3" s="26" t="s">
        <v>1</v>
      </c>
      <c r="C3" s="27" t="s">
        <v>2</v>
      </c>
      <c r="D3" s="26" t="s">
        <v>3</v>
      </c>
      <c r="E3" s="27" t="s">
        <v>4</v>
      </c>
      <c r="F3" s="26" t="s">
        <v>5</v>
      </c>
      <c r="G3" s="26" t="s">
        <v>7</v>
      </c>
      <c r="H3" s="28" t="s">
        <v>8</v>
      </c>
    </row>
    <row r="4" spans="1:8" ht="20.100000000000001" customHeight="1" thickTop="1" x14ac:dyDescent="0.3">
      <c r="A4" s="49" t="s">
        <v>6</v>
      </c>
      <c r="B4" s="50" t="str">
        <f>COUNTA(B5:B120)&amp;"건"</f>
        <v>17건</v>
      </c>
      <c r="C4" s="51">
        <f>SUM(C5:C165)</f>
        <v>2899700</v>
      </c>
      <c r="D4" s="50"/>
      <c r="E4" s="52">
        <f>SUM(E5:E166)</f>
        <v>133</v>
      </c>
      <c r="F4" s="50"/>
      <c r="G4" s="50"/>
      <c r="H4" s="53"/>
    </row>
    <row r="5" spans="1:8" s="4" customFormat="1" ht="18.75" customHeight="1" x14ac:dyDescent="0.3">
      <c r="A5" s="76">
        <v>45810</v>
      </c>
      <c r="B5" s="13" t="s">
        <v>24</v>
      </c>
      <c r="C5" s="68">
        <v>300000</v>
      </c>
      <c r="D5" s="11" t="s">
        <v>21</v>
      </c>
      <c r="E5" s="24">
        <v>10</v>
      </c>
      <c r="F5" s="11" t="s">
        <v>22</v>
      </c>
      <c r="G5" s="13" t="s">
        <v>29</v>
      </c>
      <c r="H5" s="23"/>
    </row>
    <row r="6" spans="1:8" ht="18.75" customHeight="1" x14ac:dyDescent="0.3">
      <c r="A6" s="76">
        <v>45813</v>
      </c>
      <c r="B6" s="13" t="s">
        <v>28</v>
      </c>
      <c r="C6" s="68">
        <v>18000</v>
      </c>
      <c r="D6" s="11" t="s">
        <v>21</v>
      </c>
      <c r="E6" s="24">
        <v>3</v>
      </c>
      <c r="F6" s="11" t="s">
        <v>22</v>
      </c>
      <c r="G6" s="13" t="s">
        <v>32</v>
      </c>
      <c r="H6" s="64"/>
    </row>
    <row r="7" spans="1:8" ht="18.75" customHeight="1" x14ac:dyDescent="0.3">
      <c r="A7" s="77">
        <v>46181</v>
      </c>
      <c r="B7" s="69" t="s">
        <v>26</v>
      </c>
      <c r="C7" s="68">
        <v>135000</v>
      </c>
      <c r="D7" s="70" t="s">
        <v>21</v>
      </c>
      <c r="E7" s="70">
        <v>8</v>
      </c>
      <c r="F7" s="70" t="s">
        <v>22</v>
      </c>
      <c r="G7" s="70" t="s">
        <v>42</v>
      </c>
      <c r="H7" s="20"/>
    </row>
    <row r="8" spans="1:8" ht="18.75" customHeight="1" x14ac:dyDescent="0.3">
      <c r="A8" s="76">
        <v>46183</v>
      </c>
      <c r="B8" s="13" t="s">
        <v>25</v>
      </c>
      <c r="C8" s="68">
        <v>143000</v>
      </c>
      <c r="D8" s="11" t="s">
        <v>21</v>
      </c>
      <c r="E8" s="24">
        <v>10</v>
      </c>
      <c r="F8" s="11" t="s">
        <v>22</v>
      </c>
      <c r="G8" s="13" t="s">
        <v>37</v>
      </c>
      <c r="H8" s="20"/>
    </row>
    <row r="9" spans="1:8" ht="18.75" customHeight="1" x14ac:dyDescent="0.3">
      <c r="A9" s="76">
        <v>45820</v>
      </c>
      <c r="B9" s="13" t="s">
        <v>24</v>
      </c>
      <c r="C9" s="68">
        <v>168000</v>
      </c>
      <c r="D9" s="11" t="s">
        <v>21</v>
      </c>
      <c r="E9" s="24">
        <v>9</v>
      </c>
      <c r="F9" s="11" t="s">
        <v>22</v>
      </c>
      <c r="G9" s="13" t="s">
        <v>29</v>
      </c>
      <c r="H9" s="23"/>
    </row>
    <row r="10" spans="1:8" ht="18.75" customHeight="1" x14ac:dyDescent="0.3">
      <c r="A10" s="77">
        <v>46189</v>
      </c>
      <c r="B10" s="69" t="s">
        <v>26</v>
      </c>
      <c r="C10" s="68">
        <v>89000</v>
      </c>
      <c r="D10" s="70" t="s">
        <v>21</v>
      </c>
      <c r="E10" s="70">
        <v>6</v>
      </c>
      <c r="F10" s="70" t="s">
        <v>22</v>
      </c>
      <c r="G10" s="70" t="s">
        <v>30</v>
      </c>
      <c r="H10" s="20"/>
    </row>
    <row r="11" spans="1:8" ht="18.75" customHeight="1" x14ac:dyDescent="0.3">
      <c r="A11" s="76">
        <v>45824</v>
      </c>
      <c r="B11" s="13" t="s">
        <v>25</v>
      </c>
      <c r="C11" s="68">
        <v>90700</v>
      </c>
      <c r="D11" s="11" t="s">
        <v>21</v>
      </c>
      <c r="E11" s="24">
        <v>5</v>
      </c>
      <c r="F11" s="11" t="s">
        <v>22</v>
      </c>
      <c r="G11" s="13" t="s">
        <v>38</v>
      </c>
      <c r="H11" s="20"/>
    </row>
    <row r="12" spans="1:8" ht="18.75" customHeight="1" x14ac:dyDescent="0.3">
      <c r="A12" s="76">
        <v>45825</v>
      </c>
      <c r="B12" s="13" t="s">
        <v>24</v>
      </c>
      <c r="C12" s="68">
        <v>71000</v>
      </c>
      <c r="D12" s="11" t="s">
        <v>21</v>
      </c>
      <c r="E12" s="24">
        <v>4</v>
      </c>
      <c r="F12" s="11" t="s">
        <v>22</v>
      </c>
      <c r="G12" s="13" t="s">
        <v>33</v>
      </c>
      <c r="H12" s="23"/>
    </row>
    <row r="13" spans="1:8" ht="18.75" customHeight="1" x14ac:dyDescent="0.3">
      <c r="A13" s="76">
        <v>45825</v>
      </c>
      <c r="B13" s="13" t="s">
        <v>24</v>
      </c>
      <c r="C13" s="68">
        <v>400000</v>
      </c>
      <c r="D13" s="11" t="s">
        <v>21</v>
      </c>
      <c r="E13" s="24">
        <v>16</v>
      </c>
      <c r="F13" s="11" t="s">
        <v>22</v>
      </c>
      <c r="G13" s="13" t="s">
        <v>34</v>
      </c>
      <c r="H13" s="64"/>
    </row>
    <row r="14" spans="1:8" ht="18.75" customHeight="1" x14ac:dyDescent="0.3">
      <c r="A14" s="76">
        <v>46191</v>
      </c>
      <c r="B14" s="13" t="s">
        <v>25</v>
      </c>
      <c r="C14" s="68">
        <v>400000</v>
      </c>
      <c r="D14" s="11" t="s">
        <v>21</v>
      </c>
      <c r="E14" s="24">
        <v>16</v>
      </c>
      <c r="F14" s="11" t="s">
        <v>22</v>
      </c>
      <c r="G14" s="13" t="s">
        <v>39</v>
      </c>
      <c r="H14" s="64"/>
    </row>
    <row r="15" spans="1:8" ht="18.75" customHeight="1" x14ac:dyDescent="0.3">
      <c r="A15" s="77">
        <v>46192</v>
      </c>
      <c r="B15" s="69" t="s">
        <v>26</v>
      </c>
      <c r="C15" s="68">
        <v>120000</v>
      </c>
      <c r="D15" s="70" t="s">
        <v>21</v>
      </c>
      <c r="E15" s="70">
        <v>4</v>
      </c>
      <c r="F15" s="70" t="s">
        <v>22</v>
      </c>
      <c r="G15" s="70" t="s">
        <v>43</v>
      </c>
      <c r="H15" s="20"/>
    </row>
    <row r="16" spans="1:8" ht="18.75" customHeight="1" x14ac:dyDescent="0.3">
      <c r="A16" s="76">
        <v>46196</v>
      </c>
      <c r="B16" s="13" t="s">
        <v>25</v>
      </c>
      <c r="C16" s="68">
        <v>252000</v>
      </c>
      <c r="D16" s="11" t="s">
        <v>21</v>
      </c>
      <c r="E16" s="24">
        <v>9</v>
      </c>
      <c r="F16" s="11" t="s">
        <v>22</v>
      </c>
      <c r="G16" s="13" t="s">
        <v>40</v>
      </c>
      <c r="H16" s="20"/>
    </row>
    <row r="17" spans="1:8" ht="18.75" customHeight="1" x14ac:dyDescent="0.3">
      <c r="A17" s="76">
        <v>45831</v>
      </c>
      <c r="B17" s="13" t="s">
        <v>24</v>
      </c>
      <c r="C17" s="68">
        <v>158000</v>
      </c>
      <c r="D17" s="11" t="s">
        <v>21</v>
      </c>
      <c r="E17" s="24">
        <v>7</v>
      </c>
      <c r="F17" s="11" t="s">
        <v>22</v>
      </c>
      <c r="G17" s="13" t="s">
        <v>31</v>
      </c>
      <c r="H17" s="64"/>
    </row>
    <row r="18" spans="1:8" ht="18.75" customHeight="1" x14ac:dyDescent="0.3">
      <c r="A18" s="76">
        <v>45833</v>
      </c>
      <c r="B18" s="13" t="s">
        <v>24</v>
      </c>
      <c r="C18" s="68">
        <v>41000</v>
      </c>
      <c r="D18" s="11" t="s">
        <v>21</v>
      </c>
      <c r="E18" s="24">
        <v>3</v>
      </c>
      <c r="F18" s="11" t="s">
        <v>22</v>
      </c>
      <c r="G18" s="13" t="s">
        <v>35</v>
      </c>
      <c r="H18" s="20"/>
    </row>
    <row r="19" spans="1:8" ht="18.75" customHeight="1" x14ac:dyDescent="0.3">
      <c r="A19" s="76">
        <v>46202</v>
      </c>
      <c r="B19" s="13" t="s">
        <v>25</v>
      </c>
      <c r="C19" s="68">
        <v>185000</v>
      </c>
      <c r="D19" s="11" t="s">
        <v>21</v>
      </c>
      <c r="E19" s="24">
        <v>8</v>
      </c>
      <c r="F19" s="11" t="s">
        <v>22</v>
      </c>
      <c r="G19" s="13" t="s">
        <v>41</v>
      </c>
      <c r="H19" s="20"/>
    </row>
    <row r="20" spans="1:8" s="4" customFormat="1" ht="18.75" customHeight="1" x14ac:dyDescent="0.3">
      <c r="A20" s="76">
        <v>45838</v>
      </c>
      <c r="B20" s="13" t="s">
        <v>24</v>
      </c>
      <c r="C20" s="68">
        <v>126000</v>
      </c>
      <c r="D20" s="11" t="s">
        <v>21</v>
      </c>
      <c r="E20" s="24">
        <v>8</v>
      </c>
      <c r="F20" s="11" t="s">
        <v>22</v>
      </c>
      <c r="G20" s="13" t="s">
        <v>36</v>
      </c>
      <c r="H20" s="20"/>
    </row>
    <row r="21" spans="1:8" ht="18.75" customHeight="1" thickBot="1" x14ac:dyDescent="0.35">
      <c r="A21" s="78">
        <v>46203</v>
      </c>
      <c r="B21" s="72" t="s">
        <v>25</v>
      </c>
      <c r="C21" s="73">
        <v>203000</v>
      </c>
      <c r="D21" s="74" t="s">
        <v>21</v>
      </c>
      <c r="E21" s="75">
        <v>7</v>
      </c>
      <c r="F21" s="74" t="s">
        <v>22</v>
      </c>
      <c r="G21" s="72" t="s">
        <v>27</v>
      </c>
      <c r="H21" s="48"/>
    </row>
  </sheetData>
  <sortState xmlns:xlrd2="http://schemas.microsoft.com/office/spreadsheetml/2017/richdata2" ref="A5:H21">
    <sortCondition ref="A5:A21"/>
  </sortState>
  <mergeCells count="1">
    <mergeCell ref="A1:H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"/>
  <sheetViews>
    <sheetView zoomScaleNormal="100" workbookViewId="0">
      <selection activeCell="C25" sqref="C25"/>
    </sheetView>
  </sheetViews>
  <sheetFormatPr defaultRowHeight="13.5" x14ac:dyDescent="0.3"/>
  <cols>
    <col min="1" max="1" width="13.75" style="1" customWidth="1"/>
    <col min="2" max="2" width="47.125" style="2" bestFit="1" customWidth="1"/>
    <col min="3" max="3" width="14" style="1" customWidth="1"/>
    <col min="4" max="4" width="9.75" style="1" bestFit="1" customWidth="1"/>
    <col min="5" max="5" width="10.5" style="1" bestFit="1" customWidth="1"/>
    <col min="6" max="6" width="8.25" style="1" customWidth="1"/>
    <col min="7" max="7" width="17.25" style="3" bestFit="1" customWidth="1"/>
    <col min="8" max="8" width="17.5" style="1" bestFit="1" customWidth="1"/>
    <col min="9" max="16384" width="9" style="1"/>
  </cols>
  <sheetData>
    <row r="1" spans="1:8" ht="50.1" customHeight="1" x14ac:dyDescent="0.3">
      <c r="A1" s="66" t="str">
        <f>기획조정실!A1</f>
        <v>업무추진비  사용내역 (26년 6월)</v>
      </c>
      <c r="B1" s="66"/>
      <c r="C1" s="66"/>
      <c r="D1" s="66"/>
      <c r="E1" s="66"/>
      <c r="F1" s="66"/>
      <c r="G1" s="66"/>
      <c r="H1" s="66"/>
    </row>
    <row r="2" spans="1:8" ht="35.1" customHeight="1" thickBot="1" x14ac:dyDescent="0.35">
      <c r="A2" s="67" t="s">
        <v>12</v>
      </c>
      <c r="B2" s="67"/>
      <c r="C2" s="67"/>
      <c r="D2" s="67"/>
      <c r="E2" s="67"/>
      <c r="F2" s="67"/>
      <c r="G2" s="67"/>
      <c r="H2" s="1" t="s">
        <v>13</v>
      </c>
    </row>
    <row r="3" spans="1:8" ht="18.75" customHeight="1" thickBot="1" x14ac:dyDescent="0.35">
      <c r="A3" s="29" t="s">
        <v>0</v>
      </c>
      <c r="B3" s="26" t="s">
        <v>1</v>
      </c>
      <c r="C3" s="26" t="s">
        <v>2</v>
      </c>
      <c r="D3" s="26" t="s">
        <v>3</v>
      </c>
      <c r="E3" s="26" t="s">
        <v>4</v>
      </c>
      <c r="F3" s="26" t="s">
        <v>5</v>
      </c>
      <c r="G3" s="26" t="s">
        <v>7</v>
      </c>
      <c r="H3" s="30" t="s">
        <v>14</v>
      </c>
    </row>
    <row r="4" spans="1:8" ht="18.75" customHeight="1" thickTop="1" x14ac:dyDescent="0.3">
      <c r="A4" s="54" t="s">
        <v>6</v>
      </c>
      <c r="B4" s="55" t="str">
        <f>COUNTA(B5:B48)&amp;"건"</f>
        <v>0건</v>
      </c>
      <c r="C4" s="56">
        <f>SUM(C5:C8)</f>
        <v>0</v>
      </c>
      <c r="D4" s="55"/>
      <c r="E4" s="57">
        <f>SUM(E5:E113)</f>
        <v>0</v>
      </c>
      <c r="F4" s="55"/>
      <c r="G4" s="58"/>
      <c r="H4" s="59"/>
    </row>
  </sheetData>
  <mergeCells count="2">
    <mergeCell ref="A2:G2"/>
    <mergeCell ref="A1:H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4"/>
  <sheetViews>
    <sheetView zoomScaleNormal="100" workbookViewId="0">
      <selection activeCell="G20" sqref="G20"/>
    </sheetView>
  </sheetViews>
  <sheetFormatPr defaultRowHeight="13.5" x14ac:dyDescent="0.3"/>
  <cols>
    <col min="1" max="1" width="11.625" style="1" bestFit="1" customWidth="1"/>
    <col min="2" max="2" width="44.25" style="2" bestFit="1" customWidth="1"/>
    <col min="3" max="3" width="14" style="1" customWidth="1"/>
    <col min="4" max="4" width="9.75" style="1" bestFit="1" customWidth="1"/>
    <col min="5" max="5" width="10.5" style="1" bestFit="1" customWidth="1"/>
    <col min="6" max="6" width="8.25" style="1" customWidth="1"/>
    <col min="7" max="7" width="28.625" style="9" bestFit="1" customWidth="1"/>
    <col min="8" max="8" width="10.125" style="1" customWidth="1"/>
    <col min="9" max="16384" width="9" style="1"/>
  </cols>
  <sheetData>
    <row r="1" spans="1:8" ht="50.1" customHeight="1" x14ac:dyDescent="0.3">
      <c r="A1" s="66" t="str">
        <f>기획조정실!A1</f>
        <v>업무추진비  사용내역 (26년 6월)</v>
      </c>
      <c r="B1" s="66"/>
      <c r="C1" s="66"/>
      <c r="D1" s="66"/>
      <c r="E1" s="66"/>
      <c r="F1" s="66"/>
      <c r="G1" s="66"/>
      <c r="H1" s="66"/>
    </row>
    <row r="2" spans="1:8" ht="35.1" customHeight="1" thickBot="1" x14ac:dyDescent="0.35">
      <c r="A2" s="67" t="s">
        <v>18</v>
      </c>
      <c r="B2" s="67"/>
      <c r="C2" s="67"/>
      <c r="D2" s="67"/>
      <c r="E2" s="67"/>
      <c r="F2" s="67"/>
      <c r="G2" s="67"/>
      <c r="H2" s="1" t="s">
        <v>19</v>
      </c>
    </row>
    <row r="3" spans="1:8" ht="30" customHeight="1" x14ac:dyDescent="0.3">
      <c r="A3" s="35" t="s">
        <v>0</v>
      </c>
      <c r="B3" s="36" t="s">
        <v>1</v>
      </c>
      <c r="C3" s="36" t="s">
        <v>2</v>
      </c>
      <c r="D3" s="36" t="s">
        <v>3</v>
      </c>
      <c r="E3" s="36" t="s">
        <v>4</v>
      </c>
      <c r="F3" s="36" t="s">
        <v>5</v>
      </c>
      <c r="G3" s="36" t="s">
        <v>7</v>
      </c>
      <c r="H3" s="37" t="s">
        <v>16</v>
      </c>
    </row>
    <row r="4" spans="1:8" ht="20.100000000000001" customHeight="1" x14ac:dyDescent="0.3">
      <c r="A4" s="38" t="s">
        <v>6</v>
      </c>
      <c r="B4" s="39" t="str">
        <f>COUNTA(B5:B8)&amp;"건"</f>
        <v>4건</v>
      </c>
      <c r="C4" s="41">
        <f>SUM(C5:C15)</f>
        <v>291200</v>
      </c>
      <c r="D4" s="42"/>
      <c r="E4" s="43">
        <f>SUM(E5:E12)</f>
        <v>24</v>
      </c>
      <c r="F4" s="39"/>
      <c r="G4" s="40"/>
      <c r="H4" s="20"/>
    </row>
    <row r="5" spans="1:8" s="33" customFormat="1" ht="18.75" customHeight="1" x14ac:dyDescent="0.3">
      <c r="A5" s="79">
        <v>46175</v>
      </c>
      <c r="B5" s="31" t="s">
        <v>23</v>
      </c>
      <c r="C5" s="32">
        <v>32000</v>
      </c>
      <c r="D5" s="45" t="s">
        <v>21</v>
      </c>
      <c r="E5" s="46">
        <v>2</v>
      </c>
      <c r="F5" s="45" t="s">
        <v>22</v>
      </c>
      <c r="G5" s="47" t="s">
        <v>44</v>
      </c>
      <c r="H5" s="21"/>
    </row>
    <row r="6" spans="1:8" s="34" customFormat="1" ht="18.75" customHeight="1" x14ac:dyDescent="0.3">
      <c r="A6" s="79">
        <v>46177</v>
      </c>
      <c r="B6" s="31" t="s">
        <v>23</v>
      </c>
      <c r="C6" s="32">
        <v>14500</v>
      </c>
      <c r="D6" s="45" t="s">
        <v>21</v>
      </c>
      <c r="E6" s="46">
        <v>2</v>
      </c>
      <c r="F6" s="45" t="s">
        <v>22</v>
      </c>
      <c r="G6" s="47" t="s">
        <v>45</v>
      </c>
      <c r="H6" s="19"/>
    </row>
    <row r="7" spans="1:8" s="34" customFormat="1" ht="18.75" customHeight="1" x14ac:dyDescent="0.3">
      <c r="A7" s="79">
        <v>46178</v>
      </c>
      <c r="B7" s="31" t="s">
        <v>23</v>
      </c>
      <c r="C7" s="32">
        <v>21900</v>
      </c>
      <c r="D7" s="45" t="s">
        <v>21</v>
      </c>
      <c r="E7" s="46">
        <v>2</v>
      </c>
      <c r="F7" s="45" t="s">
        <v>22</v>
      </c>
      <c r="G7" s="47" t="s">
        <v>46</v>
      </c>
      <c r="H7" s="19"/>
    </row>
    <row r="8" spans="1:8" s="33" customFormat="1" ht="18.75" customHeight="1" x14ac:dyDescent="0.3">
      <c r="A8" s="79">
        <v>46178</v>
      </c>
      <c r="B8" s="31" t="s">
        <v>47</v>
      </c>
      <c r="C8" s="32">
        <v>19300</v>
      </c>
      <c r="D8" s="45" t="s">
        <v>21</v>
      </c>
      <c r="E8" s="46">
        <v>4</v>
      </c>
      <c r="F8" s="45" t="s">
        <v>22</v>
      </c>
      <c r="G8" s="47" t="s">
        <v>48</v>
      </c>
      <c r="H8" s="21"/>
    </row>
    <row r="9" spans="1:8" ht="18.75" customHeight="1" x14ac:dyDescent="0.3">
      <c r="A9" s="79">
        <v>46184</v>
      </c>
      <c r="B9" s="31" t="s">
        <v>23</v>
      </c>
      <c r="C9" s="32">
        <v>32000</v>
      </c>
      <c r="D9" s="45" t="s">
        <v>21</v>
      </c>
      <c r="E9" s="46">
        <v>4</v>
      </c>
      <c r="F9" s="45" t="s">
        <v>22</v>
      </c>
      <c r="G9" s="47" t="s">
        <v>36</v>
      </c>
      <c r="H9" s="20"/>
    </row>
    <row r="10" spans="1:8" ht="18.75" customHeight="1" x14ac:dyDescent="0.3">
      <c r="A10" s="79">
        <v>46189</v>
      </c>
      <c r="B10" s="31" t="s">
        <v>47</v>
      </c>
      <c r="C10" s="32">
        <v>13500</v>
      </c>
      <c r="D10" s="45" t="s">
        <v>21</v>
      </c>
      <c r="E10" s="46">
        <v>2</v>
      </c>
      <c r="F10" s="45" t="s">
        <v>22</v>
      </c>
      <c r="G10" s="47" t="s">
        <v>46</v>
      </c>
      <c r="H10" s="20"/>
    </row>
    <row r="11" spans="1:8" ht="18.75" customHeight="1" x14ac:dyDescent="0.3">
      <c r="A11" s="79">
        <v>46196</v>
      </c>
      <c r="B11" s="31" t="s">
        <v>23</v>
      </c>
      <c r="C11" s="32">
        <v>32000</v>
      </c>
      <c r="D11" s="45" t="s">
        <v>21</v>
      </c>
      <c r="E11" s="46">
        <v>4</v>
      </c>
      <c r="F11" s="45" t="s">
        <v>22</v>
      </c>
      <c r="G11" s="47" t="s">
        <v>49</v>
      </c>
      <c r="H11" s="20"/>
    </row>
    <row r="12" spans="1:8" ht="18.75" customHeight="1" x14ac:dyDescent="0.3">
      <c r="A12" s="79">
        <v>46197</v>
      </c>
      <c r="B12" s="31" t="s">
        <v>23</v>
      </c>
      <c r="C12" s="32">
        <v>44000</v>
      </c>
      <c r="D12" s="45" t="s">
        <v>21</v>
      </c>
      <c r="E12" s="46">
        <v>4</v>
      </c>
      <c r="F12" s="45" t="s">
        <v>22</v>
      </c>
      <c r="G12" s="47" t="s">
        <v>50</v>
      </c>
      <c r="H12" s="20"/>
    </row>
    <row r="13" spans="1:8" ht="18.75" customHeight="1" x14ac:dyDescent="0.3">
      <c r="A13" s="79">
        <v>46199</v>
      </c>
      <c r="B13" s="31" t="s">
        <v>23</v>
      </c>
      <c r="C13" s="32">
        <v>58000</v>
      </c>
      <c r="D13" s="45" t="s">
        <v>21</v>
      </c>
      <c r="E13" s="46">
        <v>2</v>
      </c>
      <c r="F13" s="45" t="s">
        <v>22</v>
      </c>
      <c r="G13" s="47" t="s">
        <v>51</v>
      </c>
      <c r="H13" s="20"/>
    </row>
    <row r="14" spans="1:8" ht="18.75" customHeight="1" thickBot="1" x14ac:dyDescent="0.35">
      <c r="A14" s="80">
        <v>46203</v>
      </c>
      <c r="B14" s="60" t="s">
        <v>23</v>
      </c>
      <c r="C14" s="44">
        <v>24000</v>
      </c>
      <c r="D14" s="61" t="s">
        <v>21</v>
      </c>
      <c r="E14" s="62">
        <v>2</v>
      </c>
      <c r="F14" s="61" t="s">
        <v>22</v>
      </c>
      <c r="G14" s="63" t="s">
        <v>52</v>
      </c>
      <c r="H14" s="48"/>
    </row>
  </sheetData>
  <sortState xmlns:xlrd2="http://schemas.microsoft.com/office/spreadsheetml/2017/richdata2" ref="A5:G14">
    <sortCondition ref="A5"/>
  </sortState>
  <mergeCells count="2">
    <mergeCell ref="A2:G2"/>
    <mergeCell ref="A1:H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5"/>
  <sheetViews>
    <sheetView zoomScaleNormal="100" workbookViewId="0">
      <selection activeCell="D26" sqref="D26"/>
    </sheetView>
  </sheetViews>
  <sheetFormatPr defaultRowHeight="13.5" x14ac:dyDescent="0.3"/>
  <cols>
    <col min="1" max="1" width="13.75" style="1" customWidth="1"/>
    <col min="2" max="2" width="40.125" style="2" customWidth="1"/>
    <col min="3" max="3" width="14" style="1" customWidth="1"/>
    <col min="4" max="4" width="9.75" style="1" bestFit="1" customWidth="1"/>
    <col min="5" max="5" width="10.5" style="6" bestFit="1" customWidth="1"/>
    <col min="6" max="6" width="8.25" style="1" customWidth="1"/>
    <col min="7" max="7" width="24.5" style="3" bestFit="1" customWidth="1"/>
    <col min="8" max="8" width="11.25" style="1" bestFit="1" customWidth="1"/>
    <col min="9" max="16384" width="9" style="1"/>
  </cols>
  <sheetData>
    <row r="1" spans="1:8" ht="50.1" customHeight="1" x14ac:dyDescent="0.3">
      <c r="A1" s="66" t="str">
        <f>기획조정실!A1</f>
        <v>업무추진비  사용내역 (26년 6월)</v>
      </c>
      <c r="B1" s="66"/>
      <c r="C1" s="66"/>
      <c r="D1" s="66"/>
      <c r="E1" s="66"/>
      <c r="F1" s="66"/>
      <c r="G1" s="66"/>
      <c r="H1" s="66"/>
    </row>
    <row r="2" spans="1:8" ht="35.1" customHeight="1" thickBot="1" x14ac:dyDescent="0.35">
      <c r="A2" s="67" t="s">
        <v>17</v>
      </c>
      <c r="B2" s="67"/>
      <c r="C2" s="67"/>
      <c r="D2" s="67"/>
      <c r="E2" s="67"/>
      <c r="F2" s="67"/>
      <c r="G2" s="67"/>
      <c r="H2" s="1" t="s">
        <v>15</v>
      </c>
    </row>
    <row r="3" spans="1:8" ht="30" customHeight="1" x14ac:dyDescent="0.3">
      <c r="A3" s="14" t="s">
        <v>0</v>
      </c>
      <c r="B3" s="15" t="s">
        <v>1</v>
      </c>
      <c r="C3" s="15" t="s">
        <v>2</v>
      </c>
      <c r="D3" s="15" t="s">
        <v>3</v>
      </c>
      <c r="E3" s="16" t="s">
        <v>4</v>
      </c>
      <c r="F3" s="15" t="s">
        <v>5</v>
      </c>
      <c r="G3" s="15" t="s">
        <v>7</v>
      </c>
      <c r="H3" s="17" t="s">
        <v>8</v>
      </c>
    </row>
    <row r="4" spans="1:8" ht="20.100000000000001" customHeight="1" x14ac:dyDescent="0.3">
      <c r="A4" s="22" t="s">
        <v>6</v>
      </c>
      <c r="B4" s="11" t="str">
        <f>COUNTA(B5:B5)&amp;"건"</f>
        <v>1건</v>
      </c>
      <c r="C4" s="12">
        <f>SUM(C5:C13)</f>
        <v>80000</v>
      </c>
      <c r="D4" s="11"/>
      <c r="E4" s="24">
        <f>SUM(E5:E10)</f>
        <v>4</v>
      </c>
      <c r="F4" s="11"/>
      <c r="G4" s="13"/>
      <c r="H4" s="20"/>
    </row>
    <row r="5" spans="1:8" s="4" customFormat="1" ht="18.75" customHeight="1" thickBot="1" x14ac:dyDescent="0.35">
      <c r="A5" s="71">
        <v>46181</v>
      </c>
      <c r="B5" s="72" t="s">
        <v>20</v>
      </c>
      <c r="C5" s="73">
        <v>80000</v>
      </c>
      <c r="D5" s="74" t="s">
        <v>21</v>
      </c>
      <c r="E5" s="75">
        <v>4</v>
      </c>
      <c r="F5" s="74" t="s">
        <v>22</v>
      </c>
      <c r="G5" s="72" t="s">
        <v>53</v>
      </c>
      <c r="H5" s="65"/>
    </row>
  </sheetData>
  <mergeCells count="2">
    <mergeCell ref="A1:H1"/>
    <mergeCell ref="A2:G2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기획조정실</vt:lpstr>
      <vt:lpstr>정책기획관실</vt:lpstr>
      <vt:lpstr>국회협력관</vt:lpstr>
      <vt:lpstr>기획자문관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2019-10-07T00:14:25Z</cp:lastPrinted>
  <dcterms:created xsi:type="dcterms:W3CDTF">2014-07-17T08:39:38Z</dcterms:created>
  <dcterms:modified xsi:type="dcterms:W3CDTF">2026-07-09T04:36:20Z</dcterms:modified>
</cp:coreProperties>
</file>