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2026년\00.서무\00.과서무\00.시책 업로드\"/>
    </mc:Choice>
  </mc:AlternateContent>
  <xr:revisionPtr revIDLastSave="0" documentId="13_ncr:1_{2877F480-6E45-48CF-9AFB-34F8567B56D7}" xr6:coauthVersionLast="47" xr6:coauthVersionMax="47" xr10:uidLastSave="{00000000-0000-0000-0000-000000000000}"/>
  <bookViews>
    <workbookView xWindow="-28920" yWindow="-120" windowWidth="29040" windowHeight="16440" firstSheet="2" activeTab="3" xr2:uid="{00000000-000D-0000-FFFF-FFFF00000000}"/>
  </bookViews>
  <sheets>
    <sheet name="10월" sheetId="11" state="hidden" r:id="rId1"/>
    <sheet name="11월" sheetId="12" state="hidden" r:id="rId2"/>
    <sheet name="2026년 4월" sheetId="19" r:id="rId3"/>
    <sheet name="2026년 5월" sheetId="20" r:id="rId4"/>
    <sheet name="9월" sheetId="10" state="hidden" r:id="rId5"/>
    <sheet name="8월" sheetId="9" state="hidden" r:id="rId6"/>
    <sheet name="7월" sheetId="8" state="hidden" r:id="rId7"/>
    <sheet name="6월" sheetId="7" state="hidden" r:id="rId8"/>
    <sheet name="5월" sheetId="6" state="hidden" r:id="rId9"/>
    <sheet name="4월" sheetId="5" state="hidden" r:id="rId10"/>
    <sheet name="3월" sheetId="4" state="hidden" r:id="rId11"/>
    <sheet name="2월" sheetId="3" state="hidden" r:id="rId12"/>
    <sheet name="1월" sheetId="1" state="hidden" r:id="rId13"/>
    <sheet name="서식" sheetId="2" state="hidden" r:id="rId14"/>
  </sheets>
  <definedNames>
    <definedName name="_xlnm.Print_Area" localSheetId="0">'10월'!$A$1:$H$8</definedName>
    <definedName name="_xlnm.Print_Area" localSheetId="1">'11월'!$A$1:$H$6</definedName>
    <definedName name="_xlnm.Print_Area" localSheetId="2">'2026년 4월'!$A$1:$I$8</definedName>
    <definedName name="_xlnm.Print_Area" localSheetId="3">'2026년 5월'!$A$1:$I$5</definedName>
    <definedName name="_xlnm.Print_Area" localSheetId="10">'3월'!$A$1:$H$11</definedName>
    <definedName name="_xlnm.Print_Area" localSheetId="9">'4월'!$A$1:$H$10</definedName>
    <definedName name="_xlnm.Print_Area" localSheetId="8">'5월'!$A$1:$H$9</definedName>
    <definedName name="_xlnm.Print_Area" localSheetId="7">'6월'!$A$1:$H$11</definedName>
    <definedName name="_xlnm.Print_Area" localSheetId="6">'7월'!$A$1:$H$10</definedName>
    <definedName name="_xlnm.Print_Area" localSheetId="5">'8월'!$A$1:$H$11</definedName>
    <definedName name="_xlnm.Print_Area" localSheetId="4">'9월'!$A$1:$H$7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9" l="1"/>
  <c r="E4" i="19"/>
  <c r="F4" i="20"/>
  <c r="E4" i="20"/>
  <c r="C4" i="12" l="1"/>
  <c r="C4" i="11" l="1"/>
  <c r="C4" i="10" l="1"/>
  <c r="C4" i="9" l="1"/>
  <c r="C4" i="8" l="1"/>
  <c r="C4" i="6"/>
  <c r="C4" i="7"/>
  <c r="D4" i="5" l="1"/>
  <c r="C4" i="5"/>
  <c r="C4" i="4"/>
  <c r="D4" i="4" l="1"/>
  <c r="D4" i="3" l="1"/>
  <c r="C4" i="3"/>
  <c r="D4" i="2"/>
  <c r="C4" i="2"/>
  <c r="D4" i="1" l="1"/>
  <c r="C4" i="1"/>
</calcChain>
</file>

<file path=xl/sharedStrings.xml><?xml version="1.0" encoding="utf-8"?>
<sst xmlns="http://schemas.openxmlformats.org/spreadsheetml/2006/main" count="485" uniqueCount="150">
  <si>
    <t>(단위 : 원)</t>
    <phoneticPr fontId="2" type="noConversion"/>
  </si>
  <si>
    <t>일자</t>
    <phoneticPr fontId="2" type="noConversion"/>
  </si>
  <si>
    <t>지출금액</t>
    <phoneticPr fontId="2" type="noConversion"/>
  </si>
  <si>
    <t>재원</t>
    <phoneticPr fontId="2" type="noConversion"/>
  </si>
  <si>
    <t>비고</t>
    <phoneticPr fontId="2" type="noConversion"/>
  </si>
  <si>
    <t xml:space="preserve"> </t>
    <phoneticPr fontId="2" type="noConversion"/>
  </si>
  <si>
    <t>사용장소</t>
    <phoneticPr fontId="2" type="noConversion"/>
  </si>
  <si>
    <t>지출방법</t>
    <phoneticPr fontId="2" type="noConversion"/>
  </si>
  <si>
    <t>카드</t>
    <phoneticPr fontId="2" type="noConversion"/>
  </si>
  <si>
    <t>카드</t>
    <phoneticPr fontId="2" type="noConversion"/>
  </si>
  <si>
    <t>[바이오생명산업과]</t>
    <phoneticPr fontId="2" type="noConversion"/>
  </si>
  <si>
    <t>카드</t>
    <phoneticPr fontId="2" type="noConversion"/>
  </si>
  <si>
    <t>사용내역(적요)</t>
    <phoneticPr fontId="2" type="noConversion"/>
  </si>
  <si>
    <t>인원/
수량</t>
    <phoneticPr fontId="2" type="noConversion"/>
  </si>
  <si>
    <t>시책</t>
    <phoneticPr fontId="2" type="noConversion"/>
  </si>
  <si>
    <t>카드/현금</t>
    <phoneticPr fontId="2" type="noConversion"/>
  </si>
  <si>
    <t>백신산업 육성 회의 후 식사 제공</t>
    <phoneticPr fontId="2" type="noConversion"/>
  </si>
  <si>
    <t>헴프산업 육성 회의 후 식사 제공</t>
    <phoneticPr fontId="2" type="noConversion"/>
  </si>
  <si>
    <t>뷰티산업 육성 회의 후 식자 제공</t>
    <phoneticPr fontId="2" type="noConversion"/>
  </si>
  <si>
    <t>시책/부서</t>
    <phoneticPr fontId="2" type="noConversion"/>
  </si>
  <si>
    <t>시책</t>
    <phoneticPr fontId="2" type="noConversion"/>
  </si>
  <si>
    <t>풍산돌고래횟집</t>
    <phoneticPr fontId="2" type="noConversion"/>
  </si>
  <si>
    <t>내고향골부리탕</t>
    <phoneticPr fontId="2" type="noConversion"/>
  </si>
  <si>
    <t>본동복어</t>
    <phoneticPr fontId="2" type="noConversion"/>
  </si>
  <si>
    <t>바다양푼이동태탕찜</t>
    <phoneticPr fontId="2" type="noConversion"/>
  </si>
  <si>
    <t>예천축산업협동조합</t>
    <phoneticPr fontId="2" type="noConversion"/>
  </si>
  <si>
    <t>이장한우</t>
    <phoneticPr fontId="2" type="noConversion"/>
  </si>
  <si>
    <t>대덕가든</t>
    <phoneticPr fontId="2" type="noConversion"/>
  </si>
  <si>
    <t>합    계</t>
    <phoneticPr fontId="2" type="noConversion"/>
  </si>
  <si>
    <t>바이오 신약산업 육성 회의 후 식사 제공</t>
    <phoneticPr fontId="2" type="noConversion"/>
  </si>
  <si>
    <t>바이오생명엑스포 관련 회의 후 식사 제공</t>
    <phoneticPr fontId="2" type="noConversion"/>
  </si>
  <si>
    <t>바이오신약산업 육성 회의 후 식사 제공</t>
    <phoneticPr fontId="2" type="noConversion"/>
  </si>
  <si>
    <t>뷰티산업 육성 회의 후 식사 제공</t>
    <phoneticPr fontId="2" type="noConversion"/>
  </si>
  <si>
    <t>코끼리식당</t>
    <phoneticPr fontId="2" type="noConversion"/>
  </si>
  <si>
    <t>대구왕뽈찜</t>
    <phoneticPr fontId="2" type="noConversion"/>
  </si>
  <si>
    <t>옹뎅이 매운탕</t>
    <phoneticPr fontId="2" type="noConversion"/>
  </si>
  <si>
    <t>병산손국수</t>
    <phoneticPr fontId="2" type="noConversion"/>
  </si>
  <si>
    <t>안동버버리찰떡</t>
    <phoneticPr fontId="2" type="noConversion"/>
  </si>
  <si>
    <t>10개</t>
    <phoneticPr fontId="2" type="noConversion"/>
  </si>
  <si>
    <t>백신산업분야 협조 유관기관 관계자 지역특산품구입</t>
    <phoneticPr fontId="2" type="noConversion"/>
  </si>
  <si>
    <t>예천축산업협동조합</t>
  </si>
  <si>
    <t>본동복어</t>
  </si>
  <si>
    <t>민정이네식당</t>
  </si>
  <si>
    <t>내고향골부리탕</t>
  </si>
  <si>
    <t>솔밭식당</t>
  </si>
  <si>
    <t>안동위생찜닭</t>
  </si>
  <si>
    <t>헴프산업 육성 회의 후 식사 제공</t>
  </si>
  <si>
    <t>헴프산업 육성 회의 후 식사 제공</t>
    <phoneticPr fontId="2" type="noConversion"/>
  </si>
  <si>
    <t>24시전주명가콩나물국밥</t>
    <phoneticPr fontId="2" type="noConversion"/>
  </si>
  <si>
    <t>바이오생명산업과 업무추진비 사용내역(3월)</t>
    <phoneticPr fontId="2" type="noConversion"/>
  </si>
  <si>
    <t>바이오생명산업과 업무추진비 사용내역(2월)</t>
    <phoneticPr fontId="2" type="noConversion"/>
  </si>
  <si>
    <t>바이오생명산업과 업무추진비 사용내역(1월)</t>
    <phoneticPr fontId="2" type="noConversion"/>
  </si>
  <si>
    <t>바이오생명산업과 업무추진비 사용내역( 월)</t>
    <phoneticPr fontId="2" type="noConversion"/>
  </si>
  <si>
    <t>바이오생명산업과 업무추진비 사용내역(4월)</t>
    <phoneticPr fontId="2" type="noConversion"/>
  </si>
  <si>
    <t>숯불에구운어진족발</t>
  </si>
  <si>
    <t>통명묵집</t>
  </si>
  <si>
    <t>이향숙칼국수수육</t>
  </si>
  <si>
    <t>안동간고등어숯불가든</t>
  </si>
  <si>
    <t>참굳 주식회사</t>
  </si>
  <si>
    <t>하동관</t>
  </si>
  <si>
    <t>바이오생명산업과 업무추진비 사용내역(5월)</t>
    <phoneticPr fontId="2" type="noConversion"/>
  </si>
  <si>
    <t>산노을</t>
  </si>
  <si>
    <t>금성회관</t>
  </si>
  <si>
    <t>포항회대게</t>
  </si>
  <si>
    <t>바이오생명산업과 업무추진비 사용내역(6월)</t>
    <phoneticPr fontId="2" type="noConversion"/>
  </si>
  <si>
    <t>미애네꼬막</t>
  </si>
  <si>
    <t>전주보싸미</t>
  </si>
  <si>
    <t>세종베스트웨스턴호텔 파스쿠찌</t>
  </si>
  <si>
    <t>고향식당</t>
  </si>
  <si>
    <t>병산손국수</t>
  </si>
  <si>
    <t>카드</t>
    <phoneticPr fontId="2" type="noConversion"/>
  </si>
  <si>
    <t>부서</t>
    <phoneticPr fontId="2" type="noConversion"/>
  </si>
  <si>
    <t>예천축산협동조합</t>
    <phoneticPr fontId="2" type="noConversion"/>
  </si>
  <si>
    <t>농엽회사법인 ㈜빅토</t>
    <phoneticPr fontId="2" type="noConversion"/>
  </si>
  <si>
    <t>직원 식사 제공</t>
    <phoneticPr fontId="2" type="noConversion"/>
  </si>
  <si>
    <t>본도시락</t>
    <phoneticPr fontId="2" type="noConversion"/>
  </si>
  <si>
    <t>지역 특산품 구입</t>
    <phoneticPr fontId="2" type="noConversion"/>
  </si>
  <si>
    <t>바이오생명산업과 업무추진비 사용내역(7월)</t>
    <phoneticPr fontId="2" type="noConversion"/>
  </si>
  <si>
    <t>바이오신약산업 육성 회의 후 식사 제공</t>
    <phoneticPr fontId="2" type="noConversion"/>
  </si>
  <si>
    <t>뷰티산업육성 회의 후 식사 제공</t>
    <phoneticPr fontId="2" type="noConversion"/>
  </si>
  <si>
    <t>바이오생명엑스포 회의 후 식사 제공</t>
    <phoneticPr fontId="2" type="noConversion"/>
  </si>
  <si>
    <t>헴프산업육성 회의 후 식사 제공</t>
    <phoneticPr fontId="2" type="noConversion"/>
  </si>
  <si>
    <t>바이오신약 회의 후 식사 제공</t>
    <phoneticPr fontId="2" type="noConversion"/>
  </si>
  <si>
    <t>곱깨비곰창닭발</t>
    <phoneticPr fontId="2" type="noConversion"/>
  </si>
  <si>
    <t>뚜레주르</t>
  </si>
  <si>
    <t>제주복집</t>
  </si>
  <si>
    <t>비스트로봄날</t>
  </si>
  <si>
    <t>포레 밀레네르</t>
  </si>
  <si>
    <t>윤훈식농가쌈밥</t>
  </si>
  <si>
    <t>백신산업육성 회의 후 식사 제공</t>
    <phoneticPr fontId="2" type="noConversion"/>
  </si>
  <si>
    <t>바이오생명엑스포 회의 후 식사 제공</t>
    <phoneticPr fontId="2" type="noConversion"/>
  </si>
  <si>
    <t>바이오산업육성 회의 후 식사 제공</t>
    <phoneticPr fontId="2" type="noConversion"/>
  </si>
  <si>
    <t>의료기기 산업 육성 회의 후 식사 제공</t>
    <phoneticPr fontId="2" type="noConversion"/>
  </si>
  <si>
    <t>한의약 산업 선진화지원 회의 후 식사 제공</t>
    <phoneticPr fontId="2" type="noConversion"/>
  </si>
  <si>
    <t>헴프 규제자유특구 회의 후 식사 제공</t>
    <phoneticPr fontId="2" type="noConversion"/>
  </si>
  <si>
    <t>카드</t>
  </si>
  <si>
    <t>시책</t>
  </si>
  <si>
    <t>장군주먹고기</t>
  </si>
  <si>
    <t>이가정육</t>
  </si>
  <si>
    <t>대덕가든</t>
  </si>
  <si>
    <t>까몬 안동점</t>
  </si>
  <si>
    <t>학스시</t>
  </si>
  <si>
    <t>이가정육</t>
    <phoneticPr fontId="2" type="noConversion"/>
  </si>
  <si>
    <t>헴프규제자유특구 및 헴프산업육성 관련 회의 후 식사</t>
    <phoneticPr fontId="2" type="noConversion"/>
  </si>
  <si>
    <t>뷰티산업육성 관련 회의 후 식사</t>
    <phoneticPr fontId="2" type="noConversion"/>
  </si>
  <si>
    <t>바이오 신약 관련 회의 후 식사</t>
    <phoneticPr fontId="2" type="noConversion"/>
  </si>
  <si>
    <t>백신산업육성 관련 회의 후 식사</t>
    <phoneticPr fontId="2" type="noConversion"/>
  </si>
  <si>
    <t>헴프 규제자유특구 관련 회의 후 식사</t>
    <phoneticPr fontId="2" type="noConversion"/>
  </si>
  <si>
    <t>바이오생명엑스포 관련 회의 후 식사</t>
    <phoneticPr fontId="2" type="noConversion"/>
  </si>
  <si>
    <t>직원 식사제공 관련 회의 후 식사</t>
    <phoneticPr fontId="2" type="noConversion"/>
  </si>
  <si>
    <t>바이오생명산업과 업무추진비 사용내역(8월)</t>
    <phoneticPr fontId="2" type="noConversion"/>
  </si>
  <si>
    <t>바이오생명산업과 업무추진비 사용내역(9월)</t>
    <phoneticPr fontId="2" type="noConversion"/>
  </si>
  <si>
    <t>의료기기 산업 육성 관련 회의 후 식사</t>
    <phoneticPr fontId="2" type="noConversion"/>
  </si>
  <si>
    <t>백신산업육성 관련 회의 후 식사</t>
    <phoneticPr fontId="2" type="noConversion"/>
  </si>
  <si>
    <t>윤훈식농가쌈밥</t>
    <phoneticPr fontId="2" type="noConversion"/>
  </si>
  <si>
    <t>이장한우</t>
    <phoneticPr fontId="2" type="noConversion"/>
  </si>
  <si>
    <t>바이오생명산업과 업무추진비 사용내역(10월)</t>
    <phoneticPr fontId="2" type="noConversion"/>
  </si>
  <si>
    <t>바이오생명엑스포 관련 회의 후 식사</t>
    <phoneticPr fontId="2" type="noConversion"/>
  </si>
  <si>
    <t>의료기기 산업 육성 관련 회의 후 식사</t>
    <phoneticPr fontId="2" type="noConversion"/>
  </si>
  <si>
    <t>블랙홀</t>
    <phoneticPr fontId="2" type="noConversion"/>
  </si>
  <si>
    <t>직원 식사제공</t>
    <phoneticPr fontId="2" type="noConversion"/>
  </si>
  <si>
    <t>청풍</t>
    <phoneticPr fontId="2" type="noConversion"/>
  </si>
  <si>
    <t>직원 격려품 구입</t>
    <phoneticPr fontId="2" type="noConversion"/>
  </si>
  <si>
    <t>영주시니어클럽(선비촌)</t>
    <phoneticPr fontId="2" type="noConversion"/>
  </si>
  <si>
    <t>전원</t>
    <phoneticPr fontId="2" type="noConversion"/>
  </si>
  <si>
    <t>정식당</t>
    <phoneticPr fontId="2" type="noConversion"/>
  </si>
  <si>
    <t>바이오생명산업과 업무추진비 사용내역(11월)</t>
    <phoneticPr fontId="2" type="noConversion"/>
  </si>
  <si>
    <t>연번</t>
    <phoneticPr fontId="2" type="noConversion"/>
  </si>
  <si>
    <t>집행목적</t>
    <phoneticPr fontId="2" type="noConversion"/>
  </si>
  <si>
    <t>장소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</si>
  <si>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</si>
  <si>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</si>
  <si>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</si>
  <si>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사용일시</t>
    <phoneticPr fontId="2" type="noConversion"/>
  </si>
  <si>
    <t>○ 사용자: 미래에너지수소과장</t>
    <phoneticPr fontId="2" type="noConversion"/>
  </si>
  <si>
    <t>수소경제분야 관계자 식사제공</t>
    <phoneticPr fontId="2" type="noConversion"/>
  </si>
  <si>
    <t>카드결제</t>
    <phoneticPr fontId="2" type="noConversion"/>
  </si>
  <si>
    <r>
      <t>미래에너지수소과 업무추진비 집행내역</t>
    </r>
    <r>
      <rPr>
        <sz val="14"/>
        <color theme="1"/>
        <rFont val="HY헤드라인M"/>
        <family val="1"/>
        <charset val="129"/>
      </rPr>
      <t>(2026년 4월)</t>
    </r>
    <phoneticPr fontId="2" type="noConversion"/>
  </si>
  <si>
    <r>
      <t>미래에너지수소과 업무추진비 집행내역</t>
    </r>
    <r>
      <rPr>
        <sz val="14"/>
        <color theme="1"/>
        <rFont val="HY헤드라인M"/>
        <family val="1"/>
        <charset val="129"/>
      </rPr>
      <t>(2026년 5월)</t>
    </r>
    <phoneticPr fontId="2" type="noConversion"/>
  </si>
  <si>
    <t>해 당 없 음</t>
    <phoneticPr fontId="2" type="noConversion"/>
  </si>
  <si>
    <t>2026.04.06.</t>
    <phoneticPr fontId="2" type="noConversion"/>
  </si>
  <si>
    <t>화성과토성</t>
    <phoneticPr fontId="2" type="noConversion"/>
  </si>
  <si>
    <t>2026.04.16.</t>
    <phoneticPr fontId="2" type="noConversion"/>
  </si>
  <si>
    <t>안동맛꼬막</t>
    <phoneticPr fontId="2" type="noConversion"/>
  </si>
  <si>
    <t>2026.04.17.</t>
    <phoneticPr fontId="2" type="noConversion"/>
  </si>
  <si>
    <t>대독장(서울역점)</t>
    <phoneticPr fontId="2" type="noConversion"/>
  </si>
  <si>
    <t>2026.04.30.</t>
    <phoneticPr fontId="2" type="noConversion"/>
  </si>
  <si>
    <t>취란</t>
    <phoneticPr fontId="2" type="noConversion"/>
  </si>
  <si>
    <t>신재생에너지분야 관계자 식사제공</t>
    <phoneticPr fontId="2" type="noConversion"/>
  </si>
  <si>
    <t>신재생에너지 및 수소경제분야 관계자 식사제공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</si>
</sst>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yyyy/mm/dd;@"/>
    <numFmt numFmtId="180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14" fontId="6" fillId="0" borderId="5" xfId="1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41" fontId="6" fillId="0" borderId="5" xfId="1" applyFont="1" applyFill="1" applyBorder="1" applyAlignment="1">
      <alignment horizontal="right" vertical="center"/>
    </xf>
    <xf numFmtId="41" fontId="10" fillId="3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14" fontId="6" fillId="0" borderId="8" xfId="1" applyNumberFormat="1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right" vertical="center"/>
    </xf>
    <xf numFmtId="41" fontId="6" fillId="0" borderId="8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6" fillId="3" borderId="14" xfId="1" applyNumberFormat="1" applyFont="1" applyFill="1" applyBorder="1" applyAlignment="1">
      <alignment horizontal="center" vertical="center"/>
    </xf>
    <xf numFmtId="0" fontId="10" fillId="3" borderId="15" xfId="1" applyNumberFormat="1" applyFont="1" applyFill="1" applyBorder="1" applyAlignment="1">
      <alignment horizontal="center" vertical="center"/>
    </xf>
    <xf numFmtId="41" fontId="6" fillId="3" borderId="15" xfId="1" applyFont="1" applyFill="1" applyBorder="1" applyAlignment="1">
      <alignment horizontal="center" vertical="center"/>
    </xf>
    <xf numFmtId="41" fontId="6" fillId="3" borderId="16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4" fontId="10" fillId="2" borderId="17" xfId="0" applyNumberFormat="1" applyFont="1" applyFill="1" applyBorder="1" applyAlignment="1">
      <alignment horizontal="center" vertical="center"/>
    </xf>
    <xf numFmtId="14" fontId="10" fillId="2" borderId="18" xfId="0" applyNumberFormat="1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8" xfId="0" applyNumberFormat="1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vertical="center" shrinkToFit="1"/>
    </xf>
    <xf numFmtId="14" fontId="10" fillId="2" borderId="18" xfId="0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horizontal="center" vertical="center" shrinkToFit="1"/>
    </xf>
    <xf numFmtId="14" fontId="0" fillId="0" borderId="0" xfId="0" applyNumberFormat="1" applyAlignment="1">
      <alignment vertical="center" shrinkToFit="1"/>
    </xf>
    <xf numFmtId="41" fontId="6" fillId="0" borderId="15" xfId="1" applyFont="1" applyFill="1" applyBorder="1" applyAlignment="1">
      <alignment horizontal="center" vertical="center" shrinkToFit="1"/>
    </xf>
    <xf numFmtId="41" fontId="10" fillId="3" borderId="15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0" xfId="0" applyFont="1" applyBorder="1" applyAlignment="1">
      <alignment horizontal="right"/>
    </xf>
    <xf numFmtId="41" fontId="10" fillId="3" borderId="15" xfId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 shrinkToFit="1"/>
    </xf>
    <xf numFmtId="41" fontId="6" fillId="0" borderId="0" xfId="1" applyFont="1" applyFill="1" applyBorder="1" applyAlignment="1">
      <alignment horizontal="center" vertical="center" shrinkToFit="1"/>
    </xf>
    <xf numFmtId="41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4" fontId="6" fillId="3" borderId="20" xfId="1" applyNumberFormat="1" applyFont="1" applyFill="1" applyBorder="1" applyAlignment="1">
      <alignment horizontal="center" vertical="center"/>
    </xf>
    <xf numFmtId="41" fontId="10" fillId="3" borderId="21" xfId="1" applyFont="1" applyFill="1" applyBorder="1" applyAlignment="1">
      <alignment horizontal="center" vertical="center"/>
    </xf>
    <xf numFmtId="41" fontId="10" fillId="3" borderId="21" xfId="1" applyFont="1" applyFill="1" applyBorder="1" applyAlignment="1">
      <alignment horizontal="center" vertical="center"/>
    </xf>
    <xf numFmtId="41" fontId="6" fillId="3" borderId="21" xfId="1" applyFont="1" applyFill="1" applyBorder="1" applyAlignment="1">
      <alignment horizontal="center" vertical="center"/>
    </xf>
    <xf numFmtId="41" fontId="6" fillId="3" borderId="22" xfId="1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41" fontId="6" fillId="0" borderId="3" xfId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7" fontId="6" fillId="0" borderId="5" xfId="1" applyNumberFormat="1" applyFont="1" applyFill="1" applyBorder="1" applyAlignment="1">
      <alignment horizontal="center" vertical="center"/>
    </xf>
    <xf numFmtId="177" fontId="6" fillId="0" borderId="5" xfId="1" applyNumberFormat="1" applyFont="1" applyFill="1" applyBorder="1" applyAlignment="1">
      <alignment horizontal="center" vertical="center" shrinkToFit="1"/>
    </xf>
    <xf numFmtId="0" fontId="6" fillId="0" borderId="5" xfId="1" applyNumberFormat="1" applyFont="1" applyFill="1" applyBorder="1" applyAlignment="1">
      <alignment horizontal="center" vertical="center"/>
    </xf>
    <xf numFmtId="180" fontId="10" fillId="3" borderId="21" xfId="1" applyNumberFormat="1" applyFont="1" applyFill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view="pageBreakPreview" zoomScaleNormal="100" zoomScaleSheetLayoutView="100" workbookViewId="0">
      <selection activeCell="B14" sqref="B14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116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SUM(C5:C8)</f>
        <v>636000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44846</v>
      </c>
      <c r="B5" s="29" t="s">
        <v>117</v>
      </c>
      <c r="C5" s="9">
        <v>76000</v>
      </c>
      <c r="D5" s="24">
        <v>8</v>
      </c>
      <c r="E5" s="9" t="s">
        <v>8</v>
      </c>
      <c r="F5" s="9" t="s">
        <v>14</v>
      </c>
      <c r="G5" s="8" t="s">
        <v>102</v>
      </c>
      <c r="H5" s="39"/>
      <c r="I5" s="7"/>
    </row>
    <row r="6" spans="1:9" s="2" customFormat="1" ht="23.1" customHeight="1" x14ac:dyDescent="0.3">
      <c r="A6" s="21">
        <v>44848</v>
      </c>
      <c r="B6" s="29" t="s">
        <v>120</v>
      </c>
      <c r="C6" s="9">
        <v>350000</v>
      </c>
      <c r="D6" s="24">
        <v>12</v>
      </c>
      <c r="E6" s="9" t="s">
        <v>8</v>
      </c>
      <c r="F6" s="9" t="s">
        <v>71</v>
      </c>
      <c r="G6" s="8" t="s">
        <v>102</v>
      </c>
      <c r="H6" s="39"/>
      <c r="I6" s="7"/>
    </row>
    <row r="7" spans="1:9" s="2" customFormat="1" ht="23.1" customHeight="1" x14ac:dyDescent="0.3">
      <c r="A7" s="21">
        <v>44853</v>
      </c>
      <c r="B7" s="29" t="s">
        <v>118</v>
      </c>
      <c r="C7" s="9">
        <v>76000</v>
      </c>
      <c r="D7" s="24">
        <v>4</v>
      </c>
      <c r="E7" s="9" t="s">
        <v>8</v>
      </c>
      <c r="F7" s="9" t="s">
        <v>14</v>
      </c>
      <c r="G7" s="8" t="s">
        <v>119</v>
      </c>
      <c r="H7" s="39"/>
      <c r="I7" s="7"/>
    </row>
    <row r="8" spans="1:9" s="2" customFormat="1" ht="23.1" customHeight="1" x14ac:dyDescent="0.3">
      <c r="A8" s="21">
        <v>44860</v>
      </c>
      <c r="B8" s="29" t="s">
        <v>120</v>
      </c>
      <c r="C8" s="9">
        <v>134000</v>
      </c>
      <c r="D8" s="24">
        <v>13</v>
      </c>
      <c r="E8" s="9" t="s">
        <v>8</v>
      </c>
      <c r="F8" s="9" t="s">
        <v>71</v>
      </c>
      <c r="G8" s="8" t="s">
        <v>121</v>
      </c>
      <c r="H8" s="39"/>
      <c r="I8" s="7"/>
    </row>
    <row r="9" spans="1:9" x14ac:dyDescent="0.3">
      <c r="C9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"/>
  <sheetViews>
    <sheetView view="pageBreakPreview" zoomScaleNormal="100" zoomScaleSheetLayoutView="100" workbookViewId="0">
      <selection activeCell="C5" sqref="C5:C6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126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SUM(C5:C6)</f>
        <v>132000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44867</v>
      </c>
      <c r="B5" s="29" t="s">
        <v>107</v>
      </c>
      <c r="C5" s="9">
        <v>60000</v>
      </c>
      <c r="D5" s="24">
        <v>8</v>
      </c>
      <c r="E5" s="9" t="s">
        <v>8</v>
      </c>
      <c r="F5" s="9" t="s">
        <v>14</v>
      </c>
      <c r="G5" s="8" t="s">
        <v>124</v>
      </c>
      <c r="H5" s="39"/>
      <c r="I5" s="7"/>
    </row>
    <row r="6" spans="1:9" s="2" customFormat="1" ht="23.1" customHeight="1" x14ac:dyDescent="0.3">
      <c r="A6" s="21">
        <v>44895</v>
      </c>
      <c r="B6" s="29" t="s">
        <v>106</v>
      </c>
      <c r="C6" s="9">
        <v>72000</v>
      </c>
      <c r="D6" s="24">
        <v>4</v>
      </c>
      <c r="E6" s="9" t="s">
        <v>8</v>
      </c>
      <c r="F6" s="9" t="s">
        <v>14</v>
      </c>
      <c r="G6" s="8" t="s">
        <v>125</v>
      </c>
      <c r="H6" s="39"/>
      <c r="I6" s="7"/>
    </row>
    <row r="7" spans="1:9" x14ac:dyDescent="0.3">
      <c r="C7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9"/>
  <sheetViews>
    <sheetView view="pageBreakPreview" zoomScaleNormal="100" zoomScaleSheetLayoutView="100" workbookViewId="0">
      <selection sqref="A1:I1"/>
    </sheetView>
  </sheetViews>
  <sheetFormatPr defaultRowHeight="16.5" x14ac:dyDescent="0.3"/>
  <cols>
    <col min="1" max="1" width="4.25" customWidth="1"/>
    <col min="2" max="2" width="15.625" style="1" customWidth="1"/>
    <col min="3" max="3" width="13.125" style="60" customWidth="1"/>
    <col min="4" max="4" width="37.375" customWidth="1"/>
    <col min="5" max="5" width="12.125" customWidth="1"/>
    <col min="6" max="6" width="8.5" style="3" customWidth="1"/>
    <col min="7" max="7" width="10.375" style="3" customWidth="1"/>
    <col min="8" max="8" width="10" customWidth="1"/>
    <col min="9" max="9" width="10.625" customWidth="1"/>
  </cols>
  <sheetData>
    <row r="1" spans="1:10" ht="36.75" customHeight="1" x14ac:dyDescent="0.3">
      <c r="A1" s="63" t="s">
        <v>137</v>
      </c>
      <c r="B1" s="63"/>
      <c r="C1" s="63"/>
      <c r="D1" s="63"/>
      <c r="E1" s="63"/>
      <c r="F1" s="63"/>
      <c r="G1" s="63"/>
      <c r="H1" s="63"/>
      <c r="I1" s="63"/>
    </row>
    <row r="2" spans="1:10" ht="24" customHeight="1" thickBot="1" x14ac:dyDescent="0.3">
      <c r="A2" s="50" t="s">
        <v>134</v>
      </c>
      <c r="B2" s="4"/>
      <c r="C2" s="57"/>
      <c r="D2" s="5"/>
      <c r="E2" s="6"/>
      <c r="F2" s="7"/>
      <c r="G2" s="7"/>
      <c r="H2" s="65" t="s">
        <v>0</v>
      </c>
      <c r="I2" s="65"/>
      <c r="J2" s="6"/>
    </row>
    <row r="3" spans="1:10" ht="24.75" customHeight="1" thickBot="1" x14ac:dyDescent="0.35">
      <c r="A3" s="51" t="s">
        <v>127</v>
      </c>
      <c r="B3" s="52" t="s">
        <v>133</v>
      </c>
      <c r="C3" s="58" t="s">
        <v>129</v>
      </c>
      <c r="D3" s="53" t="s">
        <v>128</v>
      </c>
      <c r="E3" s="53" t="s">
        <v>130</v>
      </c>
      <c r="F3" s="54" t="s">
        <v>13</v>
      </c>
      <c r="G3" s="55" t="s">
        <v>131</v>
      </c>
      <c r="H3" s="53" t="s">
        <v>132</v>
      </c>
      <c r="I3" s="56" t="s">
        <v>4</v>
      </c>
      <c r="J3" s="6"/>
    </row>
    <row r="4" spans="1:10" s="2" customFormat="1" ht="23.1" customHeight="1" thickTop="1" thickBot="1" x14ac:dyDescent="0.35">
      <c r="A4" s="72"/>
      <c r="B4" s="73" t="s">
        <v>28</v>
      </c>
      <c r="C4" s="73"/>
      <c r="D4" s="73"/>
      <c r="E4" s="74">
        <f>SUM(E5:E8)</f>
        <v>543000</v>
      </c>
      <c r="F4" s="87">
        <f>SUM(F5:F8)</f>
        <v>24</v>
      </c>
      <c r="G4" s="75"/>
      <c r="H4" s="75"/>
      <c r="I4" s="76" t="s">
        <v>5</v>
      </c>
      <c r="J4" s="7"/>
    </row>
    <row r="5" spans="1:10" s="2" customFormat="1" ht="23.1" customHeight="1" x14ac:dyDescent="0.3">
      <c r="A5" s="77">
        <v>1</v>
      </c>
      <c r="B5" s="78" t="s">
        <v>140</v>
      </c>
      <c r="C5" s="79" t="s">
        <v>141</v>
      </c>
      <c r="D5" s="88" t="s">
        <v>135</v>
      </c>
      <c r="E5" s="80">
        <v>113000</v>
      </c>
      <c r="F5" s="81">
        <v>5</v>
      </c>
      <c r="G5" s="80" t="s">
        <v>136</v>
      </c>
      <c r="H5" s="80" t="s">
        <v>14</v>
      </c>
      <c r="I5" s="82"/>
      <c r="J5" s="7"/>
    </row>
    <row r="6" spans="1:10" s="2" customFormat="1" ht="23.1" customHeight="1" x14ac:dyDescent="0.3">
      <c r="A6" s="45">
        <v>2</v>
      </c>
      <c r="B6" s="43" t="s">
        <v>142</v>
      </c>
      <c r="C6" s="59" t="s">
        <v>143</v>
      </c>
      <c r="D6" s="29" t="s">
        <v>149</v>
      </c>
      <c r="E6" s="9">
        <v>60000</v>
      </c>
      <c r="F6" s="44">
        <v>4</v>
      </c>
      <c r="G6" s="9" t="s">
        <v>136</v>
      </c>
      <c r="H6" s="9" t="s">
        <v>14</v>
      </c>
      <c r="I6" s="10"/>
      <c r="J6" s="7"/>
    </row>
    <row r="7" spans="1:10" s="2" customFormat="1" ht="23.1" customHeight="1" x14ac:dyDescent="0.3">
      <c r="A7" s="45">
        <v>3</v>
      </c>
      <c r="B7" s="43" t="s">
        <v>144</v>
      </c>
      <c r="C7" s="59" t="s">
        <v>145</v>
      </c>
      <c r="D7" s="29" t="s">
        <v>135</v>
      </c>
      <c r="E7" s="9">
        <v>40000</v>
      </c>
      <c r="F7" s="44">
        <v>4</v>
      </c>
      <c r="G7" s="9" t="s">
        <v>136</v>
      </c>
      <c r="H7" s="9" t="s">
        <v>14</v>
      </c>
      <c r="I7" s="10"/>
      <c r="J7" s="7"/>
    </row>
    <row r="8" spans="1:10" s="2" customFormat="1" ht="23.1" customHeight="1" thickBot="1" x14ac:dyDescent="0.35">
      <c r="A8" s="83">
        <v>4</v>
      </c>
      <c r="B8" s="84" t="s">
        <v>146</v>
      </c>
      <c r="C8" s="85" t="s">
        <v>147</v>
      </c>
      <c r="D8" s="30" t="s">
        <v>148</v>
      </c>
      <c r="E8" s="12">
        <v>330000</v>
      </c>
      <c r="F8" s="86">
        <v>11</v>
      </c>
      <c r="G8" s="12" t="s">
        <v>136</v>
      </c>
      <c r="H8" s="12" t="s">
        <v>14</v>
      </c>
      <c r="I8" s="13"/>
      <c r="J8" s="7"/>
    </row>
    <row r="9" spans="1:10" s="2" customFormat="1" ht="23.1" customHeight="1" x14ac:dyDescent="0.3">
      <c r="A9" s="41"/>
      <c r="B9" s="67"/>
      <c r="C9" s="68"/>
      <c r="D9" s="69"/>
      <c r="E9" s="70"/>
      <c r="F9" s="71"/>
      <c r="G9" s="70"/>
      <c r="H9" s="70"/>
      <c r="I9" s="70"/>
      <c r="J9" s="7"/>
    </row>
  </sheetData>
  <mergeCells count="3">
    <mergeCell ref="A1:I1"/>
    <mergeCell ref="H2:I2"/>
    <mergeCell ref="B4:D4"/>
  </mergeCells>
  <phoneticPr fontId="2" type="noConversion"/>
  <pageMargins left="0.7" right="0.7" top="0.75" bottom="0.75" header="0.3" footer="0.3"/>
  <pageSetup paperSize="9" scale="6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0CCD8-D596-4FCA-A198-D6F70138688F}">
  <sheetPr>
    <pageSetUpPr fitToPage="1"/>
  </sheetPr>
  <dimension ref="A1:J5"/>
  <sheetViews>
    <sheetView tabSelected="1" view="pageBreakPreview" zoomScaleNormal="100" zoomScaleSheetLayoutView="100" workbookViewId="0">
      <selection sqref="A1:I1"/>
    </sheetView>
  </sheetViews>
  <sheetFormatPr defaultRowHeight="16.5" x14ac:dyDescent="0.3"/>
  <cols>
    <col min="1" max="1" width="4.25" customWidth="1"/>
    <col min="2" max="2" width="15.625" style="1" customWidth="1"/>
    <col min="3" max="3" width="13.125" style="60" customWidth="1"/>
    <col min="4" max="4" width="37.375" customWidth="1"/>
    <col min="5" max="5" width="12.125" customWidth="1"/>
    <col min="6" max="6" width="8.5" style="3" customWidth="1"/>
    <col min="7" max="7" width="10.375" style="3" customWidth="1"/>
    <col min="8" max="8" width="10" customWidth="1"/>
    <col min="9" max="9" width="10.625" customWidth="1"/>
  </cols>
  <sheetData>
    <row r="1" spans="1:10" ht="36.75" customHeight="1" x14ac:dyDescent="0.3">
      <c r="A1" s="63" t="s">
        <v>138</v>
      </c>
      <c r="B1" s="63"/>
      <c r="C1" s="63"/>
      <c r="D1" s="63"/>
      <c r="E1" s="63"/>
      <c r="F1" s="63"/>
      <c r="G1" s="63"/>
      <c r="H1" s="63"/>
      <c r="I1" s="63"/>
    </row>
    <row r="2" spans="1:10" ht="24" customHeight="1" thickBot="1" x14ac:dyDescent="0.3">
      <c r="A2" s="50" t="s">
        <v>134</v>
      </c>
      <c r="B2" s="4"/>
      <c r="C2" s="57"/>
      <c r="D2" s="5"/>
      <c r="E2" s="6"/>
      <c r="F2" s="7"/>
      <c r="G2" s="7"/>
      <c r="H2" s="65" t="s">
        <v>0</v>
      </c>
      <c r="I2" s="65"/>
      <c r="J2" s="6"/>
    </row>
    <row r="3" spans="1:10" ht="24.75" customHeight="1" thickBot="1" x14ac:dyDescent="0.35">
      <c r="A3" s="51" t="s">
        <v>127</v>
      </c>
      <c r="B3" s="52" t="s">
        <v>133</v>
      </c>
      <c r="C3" s="58" t="s">
        <v>129</v>
      </c>
      <c r="D3" s="53" t="s">
        <v>128</v>
      </c>
      <c r="E3" s="53" t="s">
        <v>130</v>
      </c>
      <c r="F3" s="54" t="s">
        <v>13</v>
      </c>
      <c r="G3" s="55" t="s">
        <v>131</v>
      </c>
      <c r="H3" s="53" t="s">
        <v>132</v>
      </c>
      <c r="I3" s="56" t="s">
        <v>4</v>
      </c>
      <c r="J3" s="6"/>
    </row>
    <row r="4" spans="1:10" s="2" customFormat="1" ht="23.1" customHeight="1" thickTop="1" x14ac:dyDescent="0.3">
      <c r="A4" s="46"/>
      <c r="B4" s="66" t="s">
        <v>28</v>
      </c>
      <c r="C4" s="66"/>
      <c r="D4" s="66"/>
      <c r="E4" s="62">
        <f>SUM(E5:E5)</f>
        <v>0</v>
      </c>
      <c r="F4" s="47">
        <f>SUM(F5:F5)</f>
        <v>0</v>
      </c>
      <c r="G4" s="48"/>
      <c r="H4" s="48"/>
      <c r="I4" s="49" t="s">
        <v>5</v>
      </c>
      <c r="J4" s="7"/>
    </row>
    <row r="5" spans="1:10" s="2" customFormat="1" ht="23.1" customHeight="1" x14ac:dyDescent="0.3">
      <c r="A5" s="45">
        <v>1</v>
      </c>
      <c r="B5" s="43"/>
      <c r="C5" s="59"/>
      <c r="D5" s="61" t="s">
        <v>139</v>
      </c>
      <c r="E5" s="9"/>
      <c r="F5" s="44"/>
      <c r="G5" s="9"/>
      <c r="H5" s="9"/>
      <c r="I5" s="10"/>
      <c r="J5" s="7"/>
    </row>
  </sheetData>
  <mergeCells count="3">
    <mergeCell ref="A1:I1"/>
    <mergeCell ref="H2:I2"/>
    <mergeCell ref="B4:D4"/>
  </mergeCells>
  <phoneticPr fontId="2" type="noConversion"/>
  <pageMargins left="0.7" right="0.7" top="0.75" bottom="0.75" header="0.3" footer="0.3"/>
  <pageSetup paperSize="9" scale="6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8"/>
  <sheetViews>
    <sheetView view="pageBreakPreview" zoomScaleNormal="100" zoomScaleSheetLayoutView="100" workbookViewId="0">
      <selection activeCell="C20" sqref="C20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22.75" style="1" bestFit="1" customWidth="1"/>
    <col min="8" max="8" width="8.75" customWidth="1"/>
  </cols>
  <sheetData>
    <row r="1" spans="1:9" ht="36.75" customHeight="1" x14ac:dyDescent="0.3">
      <c r="A1" s="63" t="s">
        <v>111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SUM(C5:C7)</f>
        <v>550000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44811</v>
      </c>
      <c r="B5" s="29" t="s">
        <v>112</v>
      </c>
      <c r="C5" s="9">
        <v>60000</v>
      </c>
      <c r="D5" s="24">
        <v>6</v>
      </c>
      <c r="E5" s="9" t="s">
        <v>8</v>
      </c>
      <c r="F5" s="9" t="s">
        <v>14</v>
      </c>
      <c r="G5" s="8" t="s">
        <v>114</v>
      </c>
      <c r="H5" s="39"/>
      <c r="I5" s="7"/>
    </row>
    <row r="6" spans="1:9" s="2" customFormat="1" ht="23.1" customHeight="1" x14ac:dyDescent="0.3">
      <c r="A6" s="21">
        <v>44811</v>
      </c>
      <c r="B6" s="29" t="s">
        <v>122</v>
      </c>
      <c r="C6" s="9">
        <v>390000</v>
      </c>
      <c r="D6" s="24">
        <v>13</v>
      </c>
      <c r="E6" s="9" t="s">
        <v>8</v>
      </c>
      <c r="F6" s="9" t="s">
        <v>14</v>
      </c>
      <c r="G6" s="8" t="s">
        <v>123</v>
      </c>
      <c r="H6" s="39"/>
      <c r="I6" s="7"/>
    </row>
    <row r="7" spans="1:9" s="2" customFormat="1" ht="23.1" customHeight="1" x14ac:dyDescent="0.3">
      <c r="A7" s="21">
        <v>44817</v>
      </c>
      <c r="B7" s="29" t="s">
        <v>113</v>
      </c>
      <c r="C7" s="9">
        <v>100000</v>
      </c>
      <c r="D7" s="24">
        <v>5</v>
      </c>
      <c r="E7" s="9" t="s">
        <v>95</v>
      </c>
      <c r="F7" s="9" t="s">
        <v>96</v>
      </c>
      <c r="G7" s="8" t="s">
        <v>115</v>
      </c>
      <c r="H7" s="39"/>
      <c r="I7" s="7"/>
    </row>
    <row r="8" spans="1:9" x14ac:dyDescent="0.3">
      <c r="C8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2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110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SUM(C5:C11)</f>
        <v>743500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44774</v>
      </c>
      <c r="B5" s="29" t="s">
        <v>104</v>
      </c>
      <c r="C5" s="9">
        <v>66000</v>
      </c>
      <c r="D5" s="24">
        <v>4</v>
      </c>
      <c r="E5" s="9" t="s">
        <v>8</v>
      </c>
      <c r="F5" s="9" t="s">
        <v>14</v>
      </c>
      <c r="G5" s="8" t="s">
        <v>97</v>
      </c>
      <c r="H5" s="39"/>
      <c r="I5" s="7"/>
    </row>
    <row r="6" spans="1:9" s="2" customFormat="1" ht="23.1" customHeight="1" x14ac:dyDescent="0.3">
      <c r="A6" s="21">
        <v>44775</v>
      </c>
      <c r="B6" s="29" t="s">
        <v>103</v>
      </c>
      <c r="C6" s="9">
        <v>28500</v>
      </c>
      <c r="D6" s="24">
        <v>5</v>
      </c>
      <c r="E6" s="9" t="s">
        <v>8</v>
      </c>
      <c r="F6" s="9" t="s">
        <v>14</v>
      </c>
      <c r="G6" s="8" t="s">
        <v>98</v>
      </c>
      <c r="H6" s="39"/>
      <c r="I6" s="7"/>
    </row>
    <row r="7" spans="1:9" s="2" customFormat="1" ht="23.1" customHeight="1" x14ac:dyDescent="0.3">
      <c r="A7" s="21">
        <v>44777</v>
      </c>
      <c r="B7" s="29" t="s">
        <v>105</v>
      </c>
      <c r="C7" s="9">
        <v>65000</v>
      </c>
      <c r="D7" s="24">
        <v>5</v>
      </c>
      <c r="E7" s="9" t="s">
        <v>8</v>
      </c>
      <c r="F7" s="9" t="s">
        <v>14</v>
      </c>
      <c r="G7" s="8" t="s">
        <v>63</v>
      </c>
      <c r="H7" s="39"/>
      <c r="I7" s="7"/>
    </row>
    <row r="8" spans="1:9" s="2" customFormat="1" ht="23.1" customHeight="1" x14ac:dyDescent="0.3">
      <c r="A8" s="21">
        <v>44778</v>
      </c>
      <c r="B8" s="29" t="s">
        <v>106</v>
      </c>
      <c r="C8" s="9">
        <v>55000</v>
      </c>
      <c r="D8" s="24">
        <v>5</v>
      </c>
      <c r="E8" s="9" t="s">
        <v>95</v>
      </c>
      <c r="F8" s="9" t="s">
        <v>96</v>
      </c>
      <c r="G8" s="8" t="s">
        <v>99</v>
      </c>
      <c r="H8" s="39"/>
      <c r="I8" s="7"/>
    </row>
    <row r="9" spans="1:9" s="2" customFormat="1" ht="23.1" customHeight="1" x14ac:dyDescent="0.3">
      <c r="A9" s="21">
        <v>44785</v>
      </c>
      <c r="B9" s="29" t="s">
        <v>107</v>
      </c>
      <c r="C9" s="9">
        <v>79000</v>
      </c>
      <c r="D9" s="24">
        <v>6</v>
      </c>
      <c r="E9" s="9" t="s">
        <v>95</v>
      </c>
      <c r="F9" s="9" t="s">
        <v>96</v>
      </c>
      <c r="G9" s="8" t="s">
        <v>100</v>
      </c>
      <c r="H9" s="39"/>
      <c r="I9" s="7"/>
    </row>
    <row r="10" spans="1:9" s="2" customFormat="1" ht="23.1" customHeight="1" x14ac:dyDescent="0.3">
      <c r="A10" s="21">
        <v>44791</v>
      </c>
      <c r="B10" s="29" t="s">
        <v>108</v>
      </c>
      <c r="C10" s="9">
        <v>60000</v>
      </c>
      <c r="D10" s="24">
        <v>4</v>
      </c>
      <c r="E10" s="9" t="s">
        <v>8</v>
      </c>
      <c r="F10" s="9" t="s">
        <v>14</v>
      </c>
      <c r="G10" s="8" t="s">
        <v>101</v>
      </c>
      <c r="H10" s="39"/>
      <c r="I10" s="7"/>
    </row>
    <row r="11" spans="1:9" s="2" customFormat="1" ht="23.1" customHeight="1" x14ac:dyDescent="0.3">
      <c r="A11" s="21">
        <v>44803</v>
      </c>
      <c r="B11" s="29" t="s">
        <v>109</v>
      </c>
      <c r="C11" s="9">
        <v>390000</v>
      </c>
      <c r="D11" s="24">
        <v>13</v>
      </c>
      <c r="E11" s="9" t="s">
        <v>8</v>
      </c>
      <c r="F11" s="9" t="s">
        <v>71</v>
      </c>
      <c r="G11" s="8" t="s">
        <v>102</v>
      </c>
      <c r="H11" s="39"/>
      <c r="I11" s="7"/>
    </row>
    <row r="12" spans="1:9" x14ac:dyDescent="0.3">
      <c r="C12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1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77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SUM(C5:C10)</f>
        <v>371400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44743</v>
      </c>
      <c r="B5" s="29" t="s">
        <v>89</v>
      </c>
      <c r="C5" s="9">
        <v>90000</v>
      </c>
      <c r="D5" s="24">
        <v>5</v>
      </c>
      <c r="E5" s="9" t="s">
        <v>8</v>
      </c>
      <c r="F5" s="9" t="s">
        <v>14</v>
      </c>
      <c r="G5" s="8" t="s">
        <v>83</v>
      </c>
      <c r="H5" s="39"/>
      <c r="I5" s="7"/>
    </row>
    <row r="6" spans="1:9" s="2" customFormat="1" ht="23.1" customHeight="1" x14ac:dyDescent="0.3">
      <c r="A6" s="21">
        <v>44761</v>
      </c>
      <c r="B6" s="29" t="s">
        <v>90</v>
      </c>
      <c r="C6" s="9">
        <v>38000</v>
      </c>
      <c r="D6" s="24">
        <v>8</v>
      </c>
      <c r="E6" s="9" t="s">
        <v>8</v>
      </c>
      <c r="F6" s="9" t="s">
        <v>14</v>
      </c>
      <c r="G6" s="8" t="s">
        <v>84</v>
      </c>
      <c r="H6" s="39"/>
      <c r="I6" s="7"/>
    </row>
    <row r="7" spans="1:9" s="2" customFormat="1" ht="23.1" customHeight="1" x14ac:dyDescent="0.3">
      <c r="A7" s="21">
        <v>44762</v>
      </c>
      <c r="B7" s="29" t="s">
        <v>91</v>
      </c>
      <c r="C7" s="9">
        <v>60000</v>
      </c>
      <c r="D7" s="24">
        <v>4</v>
      </c>
      <c r="E7" s="9" t="s">
        <v>8</v>
      </c>
      <c r="F7" s="9" t="s">
        <v>14</v>
      </c>
      <c r="G7" s="8" t="s">
        <v>85</v>
      </c>
      <c r="H7" s="39"/>
      <c r="I7" s="7"/>
    </row>
    <row r="8" spans="1:9" s="2" customFormat="1" ht="23.1" customHeight="1" x14ac:dyDescent="0.3">
      <c r="A8" s="21">
        <v>44764</v>
      </c>
      <c r="B8" s="29" t="s">
        <v>92</v>
      </c>
      <c r="C8" s="9">
        <v>55500</v>
      </c>
      <c r="D8" s="24">
        <v>6</v>
      </c>
      <c r="E8" s="9" t="s">
        <v>8</v>
      </c>
      <c r="F8" s="9" t="s">
        <v>14</v>
      </c>
      <c r="G8" s="8" t="s">
        <v>86</v>
      </c>
      <c r="H8" s="39"/>
      <c r="I8" s="7"/>
    </row>
    <row r="9" spans="1:9" s="2" customFormat="1" ht="23.1" customHeight="1" x14ac:dyDescent="0.3">
      <c r="A9" s="21">
        <v>44767</v>
      </c>
      <c r="B9" s="29" t="s">
        <v>93</v>
      </c>
      <c r="C9" s="9">
        <v>55900</v>
      </c>
      <c r="D9" s="24">
        <v>4</v>
      </c>
      <c r="E9" s="9" t="s">
        <v>8</v>
      </c>
      <c r="F9" s="9" t="s">
        <v>14</v>
      </c>
      <c r="G9" s="8" t="s">
        <v>87</v>
      </c>
      <c r="H9" s="39"/>
      <c r="I9" s="7"/>
    </row>
    <row r="10" spans="1:9" ht="23.1" customHeight="1" x14ac:dyDescent="0.3">
      <c r="A10" s="21">
        <v>44769</v>
      </c>
      <c r="B10" s="29" t="s">
        <v>94</v>
      </c>
      <c r="C10" s="9">
        <v>72000</v>
      </c>
      <c r="D10" s="24">
        <v>6</v>
      </c>
      <c r="E10" s="9" t="s">
        <v>8</v>
      </c>
      <c r="F10" s="9" t="s">
        <v>14</v>
      </c>
      <c r="G10" s="8" t="s">
        <v>88</v>
      </c>
      <c r="H10" s="39"/>
    </row>
    <row r="11" spans="1:9" x14ac:dyDescent="0.3">
      <c r="C11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1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64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356000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44714</v>
      </c>
      <c r="B5" s="29" t="s">
        <v>79</v>
      </c>
      <c r="C5" s="27">
        <v>72000</v>
      </c>
      <c r="D5" s="24">
        <v>5</v>
      </c>
      <c r="E5" s="9" t="s">
        <v>8</v>
      </c>
      <c r="F5" s="9" t="s">
        <v>14</v>
      </c>
      <c r="G5" s="8" t="s">
        <v>44</v>
      </c>
      <c r="H5" s="39"/>
      <c r="I5" s="7"/>
    </row>
    <row r="6" spans="1:9" s="2" customFormat="1" ht="23.1" customHeight="1" x14ac:dyDescent="0.3">
      <c r="A6" s="21">
        <v>44720</v>
      </c>
      <c r="B6" s="29" t="s">
        <v>80</v>
      </c>
      <c r="C6" s="27">
        <v>90000</v>
      </c>
      <c r="D6" s="24">
        <v>5</v>
      </c>
      <c r="E6" s="9" t="s">
        <v>8</v>
      </c>
      <c r="F6" s="9" t="s">
        <v>14</v>
      </c>
      <c r="G6" s="8" t="s">
        <v>65</v>
      </c>
      <c r="H6" s="39"/>
      <c r="I6" s="7"/>
    </row>
    <row r="7" spans="1:9" s="2" customFormat="1" ht="23.1" customHeight="1" x14ac:dyDescent="0.3">
      <c r="A7" s="21">
        <v>44726</v>
      </c>
      <c r="B7" s="29" t="s">
        <v>80</v>
      </c>
      <c r="C7" s="27">
        <v>30000</v>
      </c>
      <c r="D7" s="24">
        <v>4</v>
      </c>
      <c r="E7" s="9" t="s">
        <v>8</v>
      </c>
      <c r="F7" s="9" t="s">
        <v>14</v>
      </c>
      <c r="G7" s="8" t="s">
        <v>66</v>
      </c>
      <c r="H7" s="39"/>
      <c r="I7" s="7"/>
    </row>
    <row r="8" spans="1:9" s="2" customFormat="1" ht="23.1" customHeight="1" x14ac:dyDescent="0.3">
      <c r="A8" s="21">
        <v>44728</v>
      </c>
      <c r="B8" s="29" t="s">
        <v>79</v>
      </c>
      <c r="C8" s="27">
        <v>40000</v>
      </c>
      <c r="D8" s="24">
        <v>4</v>
      </c>
      <c r="E8" s="9" t="s">
        <v>8</v>
      </c>
      <c r="F8" s="9" t="s">
        <v>14</v>
      </c>
      <c r="G8" s="8" t="s">
        <v>56</v>
      </c>
      <c r="H8" s="39"/>
      <c r="I8" s="7"/>
    </row>
    <row r="9" spans="1:9" s="2" customFormat="1" ht="23.1" customHeight="1" x14ac:dyDescent="0.3">
      <c r="A9" s="21">
        <v>44733</v>
      </c>
      <c r="B9" s="29" t="s">
        <v>81</v>
      </c>
      <c r="C9" s="27">
        <v>18000</v>
      </c>
      <c r="D9" s="24">
        <v>2</v>
      </c>
      <c r="E9" s="9" t="s">
        <v>8</v>
      </c>
      <c r="F9" s="9" t="s">
        <v>14</v>
      </c>
      <c r="G9" s="8" t="s">
        <v>67</v>
      </c>
      <c r="H9" s="39"/>
      <c r="I9" s="7"/>
    </row>
    <row r="10" spans="1:9" ht="23.1" customHeight="1" x14ac:dyDescent="0.3">
      <c r="A10" s="21">
        <v>44734</v>
      </c>
      <c r="B10" s="29" t="s">
        <v>82</v>
      </c>
      <c r="C10" s="27">
        <v>65000</v>
      </c>
      <c r="D10" s="24">
        <v>5</v>
      </c>
      <c r="E10" s="9" t="s">
        <v>8</v>
      </c>
      <c r="F10" s="9" t="s">
        <v>14</v>
      </c>
      <c r="G10" s="8" t="s">
        <v>68</v>
      </c>
      <c r="H10" s="39"/>
    </row>
    <row r="11" spans="1:9" ht="23.1" customHeight="1" x14ac:dyDescent="0.3">
      <c r="A11" s="21">
        <v>44735</v>
      </c>
      <c r="B11" s="29" t="s">
        <v>81</v>
      </c>
      <c r="C11" s="27">
        <v>41000</v>
      </c>
      <c r="D11" s="24">
        <v>4</v>
      </c>
      <c r="E11" s="9" t="s">
        <v>8</v>
      </c>
      <c r="F11" s="9" t="s">
        <v>14</v>
      </c>
      <c r="G11" s="8" t="s">
        <v>69</v>
      </c>
      <c r="H11" s="39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9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60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SUM(C5:C9)</f>
        <v>750400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44691</v>
      </c>
      <c r="B5" s="29" t="s">
        <v>78</v>
      </c>
      <c r="C5" s="27">
        <v>120000</v>
      </c>
      <c r="D5" s="24">
        <v>5</v>
      </c>
      <c r="E5" s="9" t="s">
        <v>8</v>
      </c>
      <c r="F5" s="9" t="s">
        <v>14</v>
      </c>
      <c r="G5" s="8" t="s">
        <v>61</v>
      </c>
      <c r="H5" s="39"/>
      <c r="I5" s="7"/>
    </row>
    <row r="6" spans="1:9" s="2" customFormat="1" ht="23.1" customHeight="1" x14ac:dyDescent="0.3">
      <c r="A6" s="21">
        <v>44698</v>
      </c>
      <c r="B6" s="31" t="s">
        <v>32</v>
      </c>
      <c r="C6" s="27">
        <v>26400</v>
      </c>
      <c r="D6" s="24">
        <v>2</v>
      </c>
      <c r="E6" s="9" t="s">
        <v>8</v>
      </c>
      <c r="F6" s="9" t="s">
        <v>14</v>
      </c>
      <c r="G6" s="8" t="s">
        <v>62</v>
      </c>
      <c r="H6" s="39"/>
      <c r="I6" s="7"/>
    </row>
    <row r="7" spans="1:9" s="2" customFormat="1" ht="23.1" customHeight="1" x14ac:dyDescent="0.3">
      <c r="A7" s="21">
        <v>44704</v>
      </c>
      <c r="B7" s="31" t="s">
        <v>74</v>
      </c>
      <c r="C7" s="27">
        <v>390000</v>
      </c>
      <c r="D7" s="24">
        <v>13</v>
      </c>
      <c r="E7" s="9" t="s">
        <v>70</v>
      </c>
      <c r="F7" s="9" t="s">
        <v>71</v>
      </c>
      <c r="G7" s="8" t="s">
        <v>72</v>
      </c>
      <c r="H7" s="39"/>
      <c r="I7" s="7"/>
    </row>
    <row r="8" spans="1:9" s="2" customFormat="1" ht="23.1" customHeight="1" x14ac:dyDescent="0.3">
      <c r="A8" s="21">
        <v>44706</v>
      </c>
      <c r="B8" s="29" t="s">
        <v>17</v>
      </c>
      <c r="C8" s="27">
        <v>65000</v>
      </c>
      <c r="D8" s="24">
        <v>5</v>
      </c>
      <c r="E8" s="9" t="s">
        <v>8</v>
      </c>
      <c r="F8" s="9" t="s">
        <v>14</v>
      </c>
      <c r="G8" s="8" t="s">
        <v>63</v>
      </c>
      <c r="H8" s="9"/>
      <c r="I8" s="7"/>
    </row>
    <row r="9" spans="1:9" s="2" customFormat="1" ht="24.95" customHeight="1" x14ac:dyDescent="0.3">
      <c r="A9" s="21">
        <v>44707</v>
      </c>
      <c r="B9" s="31" t="s">
        <v>74</v>
      </c>
      <c r="C9" s="27">
        <v>149000</v>
      </c>
      <c r="D9" s="24">
        <v>10</v>
      </c>
      <c r="E9" s="9" t="s">
        <v>8</v>
      </c>
      <c r="F9" s="9" t="s">
        <v>14</v>
      </c>
      <c r="G9" s="8" t="s">
        <v>75</v>
      </c>
      <c r="H9" s="9"/>
      <c r="I9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12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12" ht="36.75" customHeight="1" x14ac:dyDescent="0.3">
      <c r="A1" s="63" t="s">
        <v>53</v>
      </c>
      <c r="B1" s="63"/>
      <c r="C1" s="63"/>
      <c r="D1" s="63"/>
      <c r="E1" s="63"/>
      <c r="F1" s="63"/>
      <c r="G1" s="63"/>
      <c r="H1" s="63"/>
    </row>
    <row r="2" spans="1:12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12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12" s="2" customFormat="1" ht="23.1" customHeight="1" x14ac:dyDescent="0.3">
      <c r="A4" s="18"/>
      <c r="B4" s="19" t="s">
        <v>28</v>
      </c>
      <c r="C4" s="26">
        <f>SUM(C5:C10)</f>
        <v>434000</v>
      </c>
      <c r="D4" s="23">
        <f>SUM(D5:D10)</f>
        <v>26</v>
      </c>
      <c r="E4" s="19" t="s">
        <v>15</v>
      </c>
      <c r="F4" s="19" t="s">
        <v>19</v>
      </c>
      <c r="G4" s="18"/>
      <c r="H4" s="38" t="s">
        <v>5</v>
      </c>
      <c r="I4" s="7"/>
    </row>
    <row r="5" spans="1:12" s="2" customFormat="1" ht="23.1" customHeight="1" x14ac:dyDescent="0.3">
      <c r="A5" s="21">
        <v>44656</v>
      </c>
      <c r="B5" s="29" t="s">
        <v>46</v>
      </c>
      <c r="C5" s="27">
        <v>63000</v>
      </c>
      <c r="D5" s="24">
        <v>5</v>
      </c>
      <c r="E5" s="9" t="s">
        <v>9</v>
      </c>
      <c r="F5" s="9" t="s">
        <v>20</v>
      </c>
      <c r="G5" s="8" t="s">
        <v>54</v>
      </c>
      <c r="H5" s="39"/>
      <c r="I5" s="7"/>
    </row>
    <row r="6" spans="1:12" s="2" customFormat="1" ht="23.1" customHeight="1" x14ac:dyDescent="0.3">
      <c r="A6" s="21">
        <v>44657</v>
      </c>
      <c r="B6" s="29" t="s">
        <v>47</v>
      </c>
      <c r="C6" s="27">
        <v>82000</v>
      </c>
      <c r="D6" s="24">
        <v>5</v>
      </c>
      <c r="E6" s="9" t="s">
        <v>8</v>
      </c>
      <c r="F6" s="9" t="s">
        <v>20</v>
      </c>
      <c r="G6" s="8" t="s">
        <v>55</v>
      </c>
      <c r="H6" s="39"/>
      <c r="I6" s="7"/>
    </row>
    <row r="7" spans="1:12" s="2" customFormat="1" ht="23.1" customHeight="1" x14ac:dyDescent="0.3">
      <c r="A7" s="21">
        <v>44662</v>
      </c>
      <c r="B7" s="29" t="s">
        <v>31</v>
      </c>
      <c r="C7" s="27">
        <v>65000</v>
      </c>
      <c r="D7" s="24">
        <v>4</v>
      </c>
      <c r="E7" s="9" t="s">
        <v>8</v>
      </c>
      <c r="F7" s="9" t="s">
        <v>20</v>
      </c>
      <c r="G7" s="8" t="s">
        <v>56</v>
      </c>
      <c r="H7" s="39"/>
      <c r="I7" s="7"/>
    </row>
    <row r="8" spans="1:12" s="2" customFormat="1" ht="23.1" customHeight="1" x14ac:dyDescent="0.3">
      <c r="A8" s="21">
        <v>44664</v>
      </c>
      <c r="B8" s="31" t="s">
        <v>32</v>
      </c>
      <c r="C8" s="27">
        <v>44000</v>
      </c>
      <c r="D8" s="24">
        <v>3</v>
      </c>
      <c r="E8" s="9" t="s">
        <v>8</v>
      </c>
      <c r="F8" s="9" t="s">
        <v>20</v>
      </c>
      <c r="G8" s="8" t="s">
        <v>57</v>
      </c>
      <c r="H8" s="39"/>
      <c r="I8" s="7"/>
    </row>
    <row r="9" spans="1:12" s="2" customFormat="1" ht="23.1" customHeight="1" x14ac:dyDescent="0.3">
      <c r="A9" s="21">
        <v>44678</v>
      </c>
      <c r="B9" s="29" t="s">
        <v>16</v>
      </c>
      <c r="C9" s="27">
        <v>100000</v>
      </c>
      <c r="D9" s="24">
        <v>5</v>
      </c>
      <c r="E9" s="9" t="s">
        <v>8</v>
      </c>
      <c r="F9" s="9" t="s">
        <v>20</v>
      </c>
      <c r="G9" s="8" t="s">
        <v>58</v>
      </c>
      <c r="H9" s="39"/>
      <c r="I9" s="7"/>
    </row>
    <row r="10" spans="1:12" s="2" customFormat="1" ht="23.1" customHeight="1" x14ac:dyDescent="0.3">
      <c r="A10" s="32">
        <v>44680</v>
      </c>
      <c r="B10" s="31" t="s">
        <v>46</v>
      </c>
      <c r="C10" s="33">
        <v>80000</v>
      </c>
      <c r="D10" s="34">
        <v>4</v>
      </c>
      <c r="E10" s="35" t="s">
        <v>8</v>
      </c>
      <c r="F10" s="35" t="s">
        <v>20</v>
      </c>
      <c r="G10" s="36" t="s">
        <v>59</v>
      </c>
      <c r="H10" s="40"/>
      <c r="I10" s="7"/>
      <c r="L10" s="41"/>
    </row>
    <row r="11" spans="1:12" s="2" customFormat="1" ht="24.95" customHeight="1" x14ac:dyDescent="0.3">
      <c r="A11" s="7"/>
      <c r="B11" s="7"/>
      <c r="C11" s="7"/>
      <c r="D11" s="7"/>
      <c r="E11" s="7"/>
      <c r="F11" s="7"/>
      <c r="G11" s="7"/>
      <c r="H11" s="7"/>
      <c r="I11" s="7"/>
    </row>
    <row r="12" spans="1:12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3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49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431000</v>
      </c>
      <c r="D4" s="23">
        <f>SUM(D5:D10)</f>
        <v>24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44628</v>
      </c>
      <c r="B5" s="29" t="s">
        <v>16</v>
      </c>
      <c r="C5" s="27">
        <v>35000</v>
      </c>
      <c r="D5" s="24">
        <v>3</v>
      </c>
      <c r="E5" s="9" t="s">
        <v>9</v>
      </c>
      <c r="F5" s="9" t="s">
        <v>20</v>
      </c>
      <c r="G5" s="8" t="s">
        <v>40</v>
      </c>
      <c r="H5" s="10"/>
      <c r="I5" s="7"/>
    </row>
    <row r="6" spans="1:9" s="2" customFormat="1" ht="23.1" customHeight="1" x14ac:dyDescent="0.3">
      <c r="A6" s="21">
        <v>44634</v>
      </c>
      <c r="B6" s="29" t="s">
        <v>47</v>
      </c>
      <c r="C6" s="27">
        <v>134000</v>
      </c>
      <c r="D6" s="24">
        <v>5</v>
      </c>
      <c r="E6" s="9" t="s">
        <v>8</v>
      </c>
      <c r="F6" s="9" t="s">
        <v>20</v>
      </c>
      <c r="G6" s="8" t="s">
        <v>41</v>
      </c>
      <c r="H6" s="10"/>
      <c r="I6" s="7"/>
    </row>
    <row r="7" spans="1:9" s="2" customFormat="1" ht="23.1" customHeight="1" x14ac:dyDescent="0.3">
      <c r="A7" s="21">
        <v>44642</v>
      </c>
      <c r="B7" s="31" t="s">
        <v>32</v>
      </c>
      <c r="C7" s="27">
        <v>65000</v>
      </c>
      <c r="D7" s="24">
        <v>5</v>
      </c>
      <c r="E7" s="9" t="s">
        <v>8</v>
      </c>
      <c r="F7" s="9" t="s">
        <v>20</v>
      </c>
      <c r="G7" s="8" t="s">
        <v>42</v>
      </c>
      <c r="H7" s="10"/>
      <c r="I7" s="7"/>
    </row>
    <row r="8" spans="1:9" s="2" customFormat="1" ht="23.1" customHeight="1" x14ac:dyDescent="0.3">
      <c r="A8" s="21">
        <v>44642</v>
      </c>
      <c r="B8" s="29" t="s">
        <v>30</v>
      </c>
      <c r="C8" s="27">
        <v>64000</v>
      </c>
      <c r="D8" s="24">
        <v>4</v>
      </c>
      <c r="E8" s="9" t="s">
        <v>8</v>
      </c>
      <c r="F8" s="9" t="s">
        <v>20</v>
      </c>
      <c r="G8" s="8" t="s">
        <v>43</v>
      </c>
      <c r="H8" s="10"/>
      <c r="I8" s="7"/>
    </row>
    <row r="9" spans="1:9" s="2" customFormat="1" ht="23.1" customHeight="1" x14ac:dyDescent="0.3">
      <c r="A9" s="21">
        <v>44644</v>
      </c>
      <c r="B9" s="29" t="s">
        <v>31</v>
      </c>
      <c r="C9" s="27">
        <v>44000</v>
      </c>
      <c r="D9" s="24">
        <v>3</v>
      </c>
      <c r="E9" s="9" t="s">
        <v>8</v>
      </c>
      <c r="F9" s="9" t="s">
        <v>20</v>
      </c>
      <c r="G9" s="8" t="s">
        <v>44</v>
      </c>
      <c r="H9" s="10"/>
      <c r="I9" s="7"/>
    </row>
    <row r="10" spans="1:9" s="2" customFormat="1" ht="23.1" customHeight="1" x14ac:dyDescent="0.3">
      <c r="A10" s="21">
        <v>44645</v>
      </c>
      <c r="B10" s="29" t="s">
        <v>16</v>
      </c>
      <c r="C10" s="27">
        <v>58000</v>
      </c>
      <c r="D10" s="24">
        <v>4</v>
      </c>
      <c r="E10" s="9" t="s">
        <v>8</v>
      </c>
      <c r="F10" s="9" t="s">
        <v>20</v>
      </c>
      <c r="G10" s="8" t="s">
        <v>45</v>
      </c>
      <c r="H10" s="10"/>
      <c r="I10" s="7"/>
    </row>
    <row r="11" spans="1:9" s="2" customFormat="1" ht="24.95" customHeight="1" x14ac:dyDescent="0.3">
      <c r="A11" s="21">
        <v>44651</v>
      </c>
      <c r="B11" s="29" t="s">
        <v>46</v>
      </c>
      <c r="C11" s="27">
        <v>31000</v>
      </c>
      <c r="D11" s="24">
        <v>2</v>
      </c>
      <c r="E11" s="9" t="s">
        <v>8</v>
      </c>
      <c r="F11" s="9" t="s">
        <v>20</v>
      </c>
      <c r="G11" s="8" t="s">
        <v>48</v>
      </c>
      <c r="H11" s="7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4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50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477400</v>
      </c>
      <c r="D4" s="23">
        <f>SUM(D5:D11)</f>
        <v>21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44595</v>
      </c>
      <c r="B5" s="29" t="s">
        <v>31</v>
      </c>
      <c r="C5" s="27">
        <v>43000</v>
      </c>
      <c r="D5" s="24">
        <v>3</v>
      </c>
      <c r="E5" s="9" t="s">
        <v>9</v>
      </c>
      <c r="F5" s="9" t="s">
        <v>20</v>
      </c>
      <c r="G5" s="8" t="s">
        <v>33</v>
      </c>
      <c r="H5" s="10"/>
      <c r="I5" s="7"/>
    </row>
    <row r="6" spans="1:9" s="2" customFormat="1" ht="23.1" customHeight="1" x14ac:dyDescent="0.3">
      <c r="A6" s="21">
        <v>44601</v>
      </c>
      <c r="B6" s="29" t="s">
        <v>16</v>
      </c>
      <c r="C6" s="27">
        <v>142000</v>
      </c>
      <c r="D6" s="24">
        <v>6</v>
      </c>
      <c r="E6" s="9" t="s">
        <v>8</v>
      </c>
      <c r="F6" s="9" t="s">
        <v>20</v>
      </c>
      <c r="G6" s="8" t="s">
        <v>34</v>
      </c>
      <c r="H6" s="10"/>
      <c r="I6" s="7"/>
    </row>
    <row r="7" spans="1:9" s="2" customFormat="1" ht="23.1" customHeight="1" x14ac:dyDescent="0.3">
      <c r="A7" s="21">
        <v>44601</v>
      </c>
      <c r="B7" s="29" t="s">
        <v>39</v>
      </c>
      <c r="C7" s="27">
        <v>129400</v>
      </c>
      <c r="D7" s="24" t="s">
        <v>38</v>
      </c>
      <c r="E7" s="9" t="s">
        <v>8</v>
      </c>
      <c r="F7" s="9" t="s">
        <v>20</v>
      </c>
      <c r="G7" s="8" t="s">
        <v>37</v>
      </c>
      <c r="H7" s="10"/>
      <c r="I7" s="7"/>
    </row>
    <row r="8" spans="1:9" s="2" customFormat="1" ht="23.1" customHeight="1" x14ac:dyDescent="0.3">
      <c r="A8" s="21">
        <v>44602</v>
      </c>
      <c r="B8" s="29" t="s">
        <v>17</v>
      </c>
      <c r="C8" s="27">
        <v>50000</v>
      </c>
      <c r="D8" s="24">
        <v>3</v>
      </c>
      <c r="E8" s="9" t="s">
        <v>8</v>
      </c>
      <c r="F8" s="9" t="s">
        <v>20</v>
      </c>
      <c r="G8" s="8" t="s">
        <v>35</v>
      </c>
      <c r="H8" s="10"/>
      <c r="I8" s="7"/>
    </row>
    <row r="9" spans="1:9" s="2" customFormat="1" ht="23.1" customHeight="1" x14ac:dyDescent="0.3">
      <c r="A9" s="21">
        <v>44603</v>
      </c>
      <c r="B9" s="29" t="s">
        <v>30</v>
      </c>
      <c r="C9" s="27">
        <v>41000</v>
      </c>
      <c r="D9" s="24">
        <v>3</v>
      </c>
      <c r="E9" s="9" t="s">
        <v>8</v>
      </c>
      <c r="F9" s="9" t="s">
        <v>20</v>
      </c>
      <c r="G9" s="8" t="s">
        <v>33</v>
      </c>
      <c r="H9" s="10"/>
      <c r="I9" s="7"/>
    </row>
    <row r="10" spans="1:9" s="2" customFormat="1" ht="23.1" customHeight="1" x14ac:dyDescent="0.3">
      <c r="A10" s="21">
        <v>44608</v>
      </c>
      <c r="B10" s="29" t="s">
        <v>31</v>
      </c>
      <c r="C10" s="27">
        <v>21000</v>
      </c>
      <c r="D10" s="24">
        <v>2</v>
      </c>
      <c r="E10" s="9" t="s">
        <v>8</v>
      </c>
      <c r="F10" s="9" t="s">
        <v>20</v>
      </c>
      <c r="G10" s="8" t="s">
        <v>25</v>
      </c>
      <c r="H10" s="10"/>
      <c r="I10" s="7"/>
    </row>
    <row r="11" spans="1:9" s="2" customFormat="1" ht="23.1" customHeight="1" thickBot="1" x14ac:dyDescent="0.35">
      <c r="A11" s="22">
        <v>44616</v>
      </c>
      <c r="B11" s="30" t="s">
        <v>32</v>
      </c>
      <c r="C11" s="28">
        <v>51000</v>
      </c>
      <c r="D11" s="25">
        <v>4</v>
      </c>
      <c r="E11" s="12" t="s">
        <v>8</v>
      </c>
      <c r="F11" s="9" t="s">
        <v>20</v>
      </c>
      <c r="G11" s="11" t="s">
        <v>36</v>
      </c>
      <c r="H11" s="13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15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51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SUM(C5:C12)</f>
        <v>823500</v>
      </c>
      <c r="D4" s="23">
        <f>SUM(D5:D12)</f>
        <v>39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44565</v>
      </c>
      <c r="B5" s="29" t="s">
        <v>16</v>
      </c>
      <c r="C5" s="27">
        <v>38000</v>
      </c>
      <c r="D5" s="24">
        <v>2</v>
      </c>
      <c r="E5" s="9" t="s">
        <v>9</v>
      </c>
      <c r="F5" s="9" t="s">
        <v>20</v>
      </c>
      <c r="G5" s="8" t="s">
        <v>24</v>
      </c>
      <c r="H5" s="10"/>
      <c r="I5" s="7"/>
    </row>
    <row r="6" spans="1:9" s="2" customFormat="1" ht="23.1" customHeight="1" x14ac:dyDescent="0.3">
      <c r="A6" s="21">
        <v>44572</v>
      </c>
      <c r="B6" s="29" t="s">
        <v>17</v>
      </c>
      <c r="C6" s="27">
        <v>55000</v>
      </c>
      <c r="D6" s="24">
        <v>4</v>
      </c>
      <c r="E6" s="9" t="s">
        <v>8</v>
      </c>
      <c r="F6" s="9" t="s">
        <v>20</v>
      </c>
      <c r="G6" s="8" t="s">
        <v>27</v>
      </c>
      <c r="H6" s="10"/>
      <c r="I6" s="7"/>
    </row>
    <row r="7" spans="1:9" s="2" customFormat="1" ht="23.1" customHeight="1" x14ac:dyDescent="0.3">
      <c r="A7" s="21">
        <v>44573</v>
      </c>
      <c r="B7" s="29" t="s">
        <v>16</v>
      </c>
      <c r="C7" s="27">
        <v>63000</v>
      </c>
      <c r="D7" s="24">
        <v>3</v>
      </c>
      <c r="E7" s="9" t="s">
        <v>8</v>
      </c>
      <c r="F7" s="9" t="s">
        <v>20</v>
      </c>
      <c r="G7" s="8" t="s">
        <v>23</v>
      </c>
      <c r="H7" s="10"/>
      <c r="I7" s="7"/>
    </row>
    <row r="8" spans="1:9" s="2" customFormat="1" ht="23.1" customHeight="1" x14ac:dyDescent="0.3">
      <c r="A8" s="21">
        <v>44573</v>
      </c>
      <c r="B8" s="29" t="s">
        <v>17</v>
      </c>
      <c r="C8" s="27">
        <v>80000</v>
      </c>
      <c r="D8" s="24">
        <v>4</v>
      </c>
      <c r="E8" s="9" t="s">
        <v>8</v>
      </c>
      <c r="F8" s="9" t="s">
        <v>20</v>
      </c>
      <c r="G8" s="8" t="s">
        <v>21</v>
      </c>
      <c r="H8" s="10"/>
      <c r="I8" s="7"/>
    </row>
    <row r="9" spans="1:9" s="2" customFormat="1" ht="23.1" customHeight="1" x14ac:dyDescent="0.3">
      <c r="A9" s="21">
        <v>44574</v>
      </c>
      <c r="B9" s="29" t="s">
        <v>18</v>
      </c>
      <c r="C9" s="27">
        <v>74000</v>
      </c>
      <c r="D9" s="24">
        <v>4</v>
      </c>
      <c r="E9" s="9" t="s">
        <v>8</v>
      </c>
      <c r="F9" s="9" t="s">
        <v>14</v>
      </c>
      <c r="G9" s="8" t="s">
        <v>22</v>
      </c>
      <c r="H9" s="10"/>
      <c r="I9" s="7"/>
    </row>
    <row r="10" spans="1:9" s="2" customFormat="1" ht="23.1" customHeight="1" x14ac:dyDescent="0.3">
      <c r="A10" s="21">
        <v>44579</v>
      </c>
      <c r="B10" s="29" t="s">
        <v>16</v>
      </c>
      <c r="C10" s="27">
        <v>92500</v>
      </c>
      <c r="D10" s="24">
        <v>5</v>
      </c>
      <c r="E10" s="9" t="s">
        <v>8</v>
      </c>
      <c r="F10" s="9" t="s">
        <v>14</v>
      </c>
      <c r="G10" s="8" t="s">
        <v>25</v>
      </c>
      <c r="H10" s="10"/>
      <c r="I10" s="7"/>
    </row>
    <row r="11" spans="1:9" s="2" customFormat="1" ht="23.1" customHeight="1" x14ac:dyDescent="0.3">
      <c r="A11" s="32">
        <v>44586</v>
      </c>
      <c r="B11" s="31" t="s">
        <v>76</v>
      </c>
      <c r="C11" s="33">
        <v>351000</v>
      </c>
      <c r="D11" s="34">
        <v>13</v>
      </c>
      <c r="E11" s="35" t="s">
        <v>70</v>
      </c>
      <c r="F11" s="35" t="s">
        <v>71</v>
      </c>
      <c r="G11" s="36" t="s">
        <v>73</v>
      </c>
      <c r="H11" s="42"/>
      <c r="I11" s="7"/>
    </row>
    <row r="12" spans="1:9" s="2" customFormat="1" ht="23.1" customHeight="1" thickBot="1" x14ac:dyDescent="0.35">
      <c r="A12" s="22">
        <v>44587</v>
      </c>
      <c r="B12" s="30" t="s">
        <v>29</v>
      </c>
      <c r="C12" s="28">
        <v>70000</v>
      </c>
      <c r="D12" s="25">
        <v>4</v>
      </c>
      <c r="E12" s="12" t="s">
        <v>11</v>
      </c>
      <c r="F12" s="12" t="s">
        <v>14</v>
      </c>
      <c r="G12" s="11" t="s">
        <v>26</v>
      </c>
      <c r="H12" s="13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  <row r="15" spans="1:9" s="2" customFormat="1" ht="24.95" customHeight="1" x14ac:dyDescent="0.3">
      <c r="A15" s="7"/>
      <c r="B15" s="7"/>
      <c r="C15" s="7"/>
      <c r="D15" s="7"/>
      <c r="E15" s="7"/>
      <c r="F15" s="7"/>
      <c r="G15" s="7"/>
      <c r="H15" s="7"/>
      <c r="I15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4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63" t="s">
        <v>52</v>
      </c>
      <c r="B1" s="63"/>
      <c r="C1" s="63"/>
      <c r="D1" s="63"/>
      <c r="E1" s="63"/>
      <c r="F1" s="63"/>
      <c r="G1" s="63"/>
      <c r="H1" s="63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64" t="s">
        <v>0</v>
      </c>
      <c r="G2" s="64"/>
      <c r="H2" s="64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0</v>
      </c>
      <c r="D4" s="23">
        <f>SUM(D5:D11)</f>
        <v>0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/>
      <c r="B5" s="29"/>
      <c r="C5" s="27"/>
      <c r="D5" s="24"/>
      <c r="E5" s="9" t="s">
        <v>9</v>
      </c>
      <c r="F5" s="9"/>
      <c r="G5" s="8"/>
      <c r="H5" s="10"/>
      <c r="I5" s="7"/>
    </row>
    <row r="6" spans="1:9" s="2" customFormat="1" ht="23.1" customHeight="1" x14ac:dyDescent="0.3">
      <c r="A6" s="21"/>
      <c r="B6" s="29"/>
      <c r="C6" s="27"/>
      <c r="D6" s="24"/>
      <c r="E6" s="9" t="s">
        <v>8</v>
      </c>
      <c r="F6" s="9"/>
      <c r="G6" s="8"/>
      <c r="H6" s="10"/>
      <c r="I6" s="7"/>
    </row>
    <row r="7" spans="1:9" s="2" customFormat="1" ht="23.1" customHeight="1" x14ac:dyDescent="0.3">
      <c r="A7" s="21"/>
      <c r="B7" s="29"/>
      <c r="C7" s="27"/>
      <c r="D7" s="24"/>
      <c r="E7" s="9" t="s">
        <v>8</v>
      </c>
      <c r="F7" s="9"/>
      <c r="G7" s="8"/>
      <c r="H7" s="10"/>
      <c r="I7" s="7"/>
    </row>
    <row r="8" spans="1:9" s="2" customFormat="1" ht="23.1" customHeight="1" x14ac:dyDescent="0.3">
      <c r="A8" s="21"/>
      <c r="B8" s="29"/>
      <c r="C8" s="27"/>
      <c r="D8" s="24"/>
      <c r="E8" s="9" t="s">
        <v>8</v>
      </c>
      <c r="F8" s="9"/>
      <c r="G8" s="8"/>
      <c r="H8" s="10"/>
      <c r="I8" s="7"/>
    </row>
    <row r="9" spans="1:9" s="2" customFormat="1" ht="23.1" customHeight="1" x14ac:dyDescent="0.3">
      <c r="A9" s="21"/>
      <c r="B9" s="29"/>
      <c r="C9" s="27"/>
      <c r="D9" s="24"/>
      <c r="E9" s="9" t="s">
        <v>8</v>
      </c>
      <c r="F9" s="9"/>
      <c r="G9" s="8"/>
      <c r="H9" s="10"/>
      <c r="I9" s="7"/>
    </row>
    <row r="10" spans="1:9" s="2" customFormat="1" ht="23.1" customHeight="1" x14ac:dyDescent="0.3">
      <c r="A10" s="21"/>
      <c r="B10" s="29"/>
      <c r="C10" s="27"/>
      <c r="D10" s="24"/>
      <c r="E10" s="9" t="s">
        <v>8</v>
      </c>
      <c r="F10" s="9"/>
      <c r="G10" s="8"/>
      <c r="H10" s="10"/>
      <c r="I10" s="7"/>
    </row>
    <row r="11" spans="1:9" s="2" customFormat="1" ht="23.1" customHeight="1" thickBot="1" x14ac:dyDescent="0.35">
      <c r="A11" s="22"/>
      <c r="B11" s="30"/>
      <c r="C11" s="28"/>
      <c r="D11" s="25"/>
      <c r="E11" s="12" t="s">
        <v>8</v>
      </c>
      <c r="F11" s="12"/>
      <c r="G11" s="11"/>
      <c r="H11" s="13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11</vt:i4>
      </vt:variant>
    </vt:vector>
  </HeadingPairs>
  <TitlesOfParts>
    <vt:vector size="25" baseType="lpstr">
      <vt:lpstr>10월</vt:lpstr>
      <vt:lpstr>11월</vt:lpstr>
      <vt:lpstr>2026년 4월</vt:lpstr>
      <vt:lpstr>2026년 5월</vt:lpstr>
      <vt:lpstr>9월</vt:lpstr>
      <vt:lpstr>8월</vt:lpstr>
      <vt:lpstr>7월</vt:lpstr>
      <vt:lpstr>6월</vt:lpstr>
      <vt:lpstr>5월</vt:lpstr>
      <vt:lpstr>4월</vt:lpstr>
      <vt:lpstr>3월</vt:lpstr>
      <vt:lpstr>2월</vt:lpstr>
      <vt:lpstr>1월</vt:lpstr>
      <vt:lpstr>서식</vt:lpstr>
      <vt:lpstr>'10월'!Print_Area</vt:lpstr>
      <vt:lpstr>'11월'!Print_Area</vt:lpstr>
      <vt:lpstr>'2026년 4월'!Print_Area</vt:lpstr>
      <vt:lpstr>'2026년 5월'!Print_Area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2021-12-13T04:51:48Z</cp:lastPrinted>
  <dcterms:created xsi:type="dcterms:W3CDTF">2014-07-18T01:29:10Z</dcterms:created>
  <dcterms:modified xsi:type="dcterms:W3CDTF">2026-06-09T02:10:57Z</dcterms:modified>
</cp:coreProperties>
</file>