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6.8.기준)\"/>
    </mc:Choice>
  </mc:AlternateContent>
  <xr:revisionPtr revIDLastSave="0" documentId="13_ncr:1_{868735BF-DF2E-4E64-82B3-E9FB0ABEDB8B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  <c r="N21" i="1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<sst xmlns="http://schemas.openxmlformats.org/spreadsheetml/2006/main" count="278" uniqueCount="99">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</sst>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6.8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46179</v>
          </cell>
        </row>
        <row r="9">
          <cell r="D9" t="str">
            <v>(2025년동기 :</v>
          </cell>
        </row>
        <row r="17">
          <cell r="B17">
            <v>39.799999999999997</v>
          </cell>
          <cell r="D17" t="str">
            <v>(2025년동기 :</v>
          </cell>
          <cell r="F17">
            <v>0.498</v>
          </cell>
          <cell r="I17">
            <v>0.40600000000000003</v>
          </cell>
        </row>
        <row r="19">
          <cell r="B19">
            <v>44.7</v>
          </cell>
          <cell r="F19">
            <v>0.37799999999999995</v>
          </cell>
          <cell r="I19">
            <v>0.34600000000000003</v>
          </cell>
        </row>
        <row r="21">
          <cell r="B21">
            <v>21.5</v>
          </cell>
          <cell r="F21">
            <v>0.28300000000000003</v>
          </cell>
          <cell r="I21">
            <v>0.32899999999999996</v>
          </cell>
        </row>
        <row r="23">
          <cell r="B23">
            <v>40</v>
          </cell>
          <cell r="F23">
            <v>0.36599999999999999</v>
          </cell>
          <cell r="I23">
            <v>0.38</v>
          </cell>
        </row>
        <row r="25">
          <cell r="B25">
            <v>34.799999999999997</v>
          </cell>
          <cell r="F25">
            <v>0.379</v>
          </cell>
          <cell r="I25">
            <v>0.41299999999999998</v>
          </cell>
        </row>
        <row r="27">
          <cell r="B27">
            <v>34.9</v>
          </cell>
          <cell r="F27">
            <v>0.32500000000000001</v>
          </cell>
          <cell r="I27">
            <v>0.374</v>
          </cell>
        </row>
        <row r="29">
          <cell r="B29">
            <v>23.9</v>
          </cell>
          <cell r="F29">
            <v>0.39700000000000002</v>
          </cell>
          <cell r="I29">
            <v>0.42799999999999999</v>
          </cell>
        </row>
        <row r="31">
          <cell r="B31">
            <v>50.4</v>
          </cell>
          <cell r="F31">
            <v>0.59499999999999997</v>
          </cell>
          <cell r="I31">
            <v>0.59899999999999998</v>
          </cell>
        </row>
        <row r="33">
          <cell r="B33">
            <v>61.1</v>
          </cell>
          <cell r="F33">
            <v>0.69099999999999995</v>
          </cell>
          <cell r="I33">
            <v>0.754</v>
          </cell>
        </row>
        <row r="37">
          <cell r="A37" t="str">
            <v xml:space="preserve"> ㅇ2026.01.01~</v>
          </cell>
          <cell r="B37">
            <v>46179</v>
          </cell>
          <cell r="C37">
            <v>256.60000000000008</v>
          </cell>
          <cell r="E37" t="str">
            <v>(전년 259.7   평년 303.6)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64.599999999999994</v>
          </cell>
          <cell r="I6">
            <v>61.2</v>
          </cell>
          <cell r="J6">
            <v>65.109393692426835</v>
          </cell>
        </row>
        <row r="7">
          <cell r="G7">
            <v>76.099999999999994</v>
          </cell>
          <cell r="I7">
            <v>73.5</v>
          </cell>
          <cell r="J7">
            <v>79.547619047619051</v>
          </cell>
        </row>
        <row r="8">
          <cell r="G8">
            <v>62.4</v>
          </cell>
          <cell r="I8">
            <v>58.9</v>
          </cell>
          <cell r="J8">
            <v>61.793187397115936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N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N21" sqref="N21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326878.929954994</v>
      </c>
      <c r="G6" s="83">
        <v>64.599999999999994</v>
      </c>
      <c r="H6" s="83">
        <v>69.599999999999994</v>
      </c>
      <c r="I6" s="103">
        <v>61.2</v>
      </c>
      <c r="J6" s="104">
        <v>65.109393692426835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61055.064259999992</v>
      </c>
      <c r="G7" s="83">
        <v>76.099999999999994</v>
      </c>
      <c r="H7" s="83">
        <v>76.3</v>
      </c>
      <c r="I7" s="105">
        <v>73.5</v>
      </c>
      <c r="J7" s="104">
        <v>79.547619047619051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265823.86569499399</v>
      </c>
      <c r="G8" s="112">
        <v>62.4</v>
      </c>
      <c r="H8" s="112">
        <v>68.400000000000006</v>
      </c>
      <c r="I8" s="113">
        <v>58.9</v>
      </c>
      <c r="J8" s="114">
        <v>61.793187397115936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28383.439801226359</v>
      </c>
      <c r="G9" s="83">
        <v>64.336740488306916</v>
      </c>
      <c r="H9" s="83">
        <v>69.901769610420288</v>
      </c>
      <c r="I9" s="84">
        <v>51.909434809161766</v>
      </c>
      <c r="J9" s="116">
        <v>67.762553836046436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2922.0310000000004</v>
      </c>
      <c r="G10" s="83">
        <v>70.7</v>
      </c>
      <c r="H10" s="83">
        <v>75.099999999999994</v>
      </c>
      <c r="I10" s="84">
        <v>65.599999999999994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25461.40880122636</v>
      </c>
      <c r="G11" s="112">
        <v>63.678993600506104</v>
      </c>
      <c r="H11" s="112">
        <v>69.364447526583433</v>
      </c>
      <c r="I11" s="123">
        <v>50.533051789610951</v>
      </c>
      <c r="J11" s="124">
        <v>60.525107672092858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44582.484000000004</v>
      </c>
      <c r="G12" s="83">
        <v>59.584726417363889</v>
      </c>
      <c r="H12" s="83">
        <v>64.811361631605706</v>
      </c>
      <c r="I12" s="84">
        <v>55.442016414847913</v>
      </c>
      <c r="J12" s="116">
        <v>70.374731795378096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68.5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40133.615000000005</v>
      </c>
      <c r="G14" s="112">
        <v>58.071240468232268</v>
      </c>
      <c r="H14" s="112">
        <v>63.729779629870819</v>
      </c>
      <c r="I14" s="123">
        <v>54.366170086961482</v>
      </c>
      <c r="J14" s="124">
        <v>58.2494635907562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7478.972600000001</v>
      </c>
      <c r="G15" s="83">
        <v>77.454148715824374</v>
      </c>
      <c r="H15" s="83">
        <v>82.47597970173986</v>
      </c>
      <c r="I15" s="84">
        <v>63.794258176971184</v>
      </c>
      <c r="J15" s="116">
        <v>75.574159838023718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84.1</v>
      </c>
      <c r="J16" s="85">
        <v>84</v>
      </c>
    </row>
    <row r="17" spans="1:14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4879.7210000000005</v>
      </c>
      <c r="G17" s="112">
        <v>72.744797257006567</v>
      </c>
      <c r="H17" s="112">
        <v>79.973598688133578</v>
      </c>
      <c r="I17" s="123">
        <v>54.57675909361955</v>
      </c>
      <c r="J17" s="124">
        <v>67.148319676047421</v>
      </c>
    </row>
    <row r="18" spans="1:14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8713.0351720380913</v>
      </c>
      <c r="G18" s="83">
        <v>60.93031588837826</v>
      </c>
      <c r="H18" s="83">
        <v>62.961457948471086</v>
      </c>
      <c r="I18" s="84">
        <v>59.404618052100176</v>
      </c>
      <c r="J18" s="116">
        <v>70.857701984752609</v>
      </c>
    </row>
    <row r="19" spans="1:14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80.8</v>
      </c>
      <c r="J19" s="85">
        <v>82.8</v>
      </c>
    </row>
    <row r="20" spans="1:14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4488.2101720380915</v>
      </c>
      <c r="G20" s="112">
        <v>48.896504761282181</v>
      </c>
      <c r="H20" s="112">
        <v>52.060828920703408</v>
      </c>
      <c r="I20" s="123">
        <v>46.111030214779746</v>
      </c>
      <c r="J20" s="124">
        <v>58.915403969505221</v>
      </c>
    </row>
    <row r="21" spans="1:14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13010.401000000002</v>
      </c>
      <c r="G21" s="83">
        <v>66.076185881157954</v>
      </c>
      <c r="H21" s="83">
        <v>71.991858811579476</v>
      </c>
      <c r="I21" s="84">
        <v>58.546650766264086</v>
      </c>
      <c r="J21" s="116">
        <v>72.074159838023718</v>
      </c>
      <c r="N21" s="5">
        <f ca="1">N21</f>
        <v>0</v>
      </c>
    </row>
    <row r="22" spans="1:14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69.8</v>
      </c>
      <c r="J22" s="85">
        <v>77</v>
      </c>
    </row>
    <row r="23" spans="1:14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10103.260000000002</v>
      </c>
      <c r="G23" s="125">
        <v>65.052218144356459</v>
      </c>
      <c r="H23" s="125">
        <v>72.552031421028914</v>
      </c>
      <c r="I23" s="123">
        <v>55.522476178212735</v>
      </c>
      <c r="J23" s="124">
        <v>67.148319676047421</v>
      </c>
    </row>
    <row r="24" spans="1:14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10942.647663295464</v>
      </c>
      <c r="G24" s="83">
        <v>70.443206278456699</v>
      </c>
      <c r="H24" s="83">
        <v>76.095293678990345</v>
      </c>
      <c r="I24" s="84">
        <v>76.518980941096487</v>
      </c>
      <c r="J24" s="116">
        <v>72.356278083818296</v>
      </c>
    </row>
    <row r="25" spans="1:14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566.95000000000005</v>
      </c>
      <c r="G25" s="83">
        <v>72.5</v>
      </c>
      <c r="H25" s="83">
        <v>72.8</v>
      </c>
      <c r="I25" s="84">
        <v>69.8</v>
      </c>
      <c r="J25" s="85">
        <v>81</v>
      </c>
    </row>
    <row r="26" spans="1:14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10375.697663295463</v>
      </c>
      <c r="G26" s="112">
        <v>70.334176134052754</v>
      </c>
      <c r="H26" s="112">
        <v>76.269976410617929</v>
      </c>
      <c r="I26" s="123">
        <v>76.875152517556458</v>
      </c>
      <c r="J26" s="124">
        <v>63.712556167636592</v>
      </c>
    </row>
    <row r="27" spans="1:14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26635.927000000003</v>
      </c>
      <c r="G27" s="83">
        <v>72.913216172565782</v>
      </c>
      <c r="H27" s="83">
        <v>75.505992171032815</v>
      </c>
      <c r="I27" s="84">
        <v>67.318132722363131</v>
      </c>
      <c r="J27" s="116">
        <v>82.85</v>
      </c>
    </row>
    <row r="28" spans="1:14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72.7</v>
      </c>
      <c r="J28" s="85">
        <v>86</v>
      </c>
    </row>
    <row r="29" spans="1:14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17085.561000000005</v>
      </c>
      <c r="G29" s="112">
        <v>73.375825638823301</v>
      </c>
      <c r="H29" s="112">
        <v>77.443538758857628</v>
      </c>
      <c r="I29" s="123">
        <v>64.226072578913431</v>
      </c>
      <c r="J29" s="124">
        <v>79.7</v>
      </c>
    </row>
    <row r="30" spans="1:14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16824.853175331504</v>
      </c>
      <c r="G30" s="83">
        <v>54.72386786577168</v>
      </c>
      <c r="H30" s="83">
        <v>62.551078271682044</v>
      </c>
      <c r="I30" s="84">
        <v>52.909062662942489</v>
      </c>
      <c r="J30" s="116">
        <v>68.620613925630153</v>
      </c>
    </row>
    <row r="31" spans="1:14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71.7</v>
      </c>
      <c r="J31" s="85">
        <v>79.8</v>
      </c>
    </row>
    <row r="32" spans="1:14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13865.586775331503</v>
      </c>
      <c r="G32" s="112">
        <v>51.123024759720906</v>
      </c>
      <c r="H32" s="112">
        <v>59.995806410399851</v>
      </c>
      <c r="I32" s="123">
        <v>50.655742371274684</v>
      </c>
      <c r="J32" s="124">
        <v>57.441227851260301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18536.177841734992</v>
      </c>
      <c r="G33" s="83">
        <v>52.147014690077619</v>
      </c>
      <c r="H33" s="83">
        <v>63.549241281121972</v>
      </c>
      <c r="I33" s="84">
        <v>61.536285635927172</v>
      </c>
      <c r="J33" s="116">
        <v>70.439513666171109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80.400000000000006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17902.952841734994</v>
      </c>
      <c r="G35" s="112">
        <v>51.451180715412669</v>
      </c>
      <c r="H35" s="112">
        <v>63.099173197458377</v>
      </c>
      <c r="I35" s="123">
        <v>61.129693332988488</v>
      </c>
      <c r="J35" s="124">
        <v>64.379027332342204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16866.834999999999</v>
      </c>
      <c r="G36" s="83">
        <v>63.145651604207998</v>
      </c>
      <c r="H36" s="83">
        <v>65.288106023735537</v>
      </c>
      <c r="I36" s="84">
        <v>64.555978586403128</v>
      </c>
      <c r="J36" s="116">
        <v>73.458150069927228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76.7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10271.784999999998</v>
      </c>
      <c r="G38" s="132">
        <v>56.606331973988752</v>
      </c>
      <c r="H38" s="132">
        <v>59.760035269480881</v>
      </c>
      <c r="I38" s="133">
        <v>58.82327234652265</v>
      </c>
      <c r="J38" s="134">
        <v>70.916300139854471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22175.145586308827</v>
      </c>
      <c r="G39" s="83">
        <v>58.830938334196873</v>
      </c>
      <c r="H39" s="83">
        <v>62.03244217076017</v>
      </c>
      <c r="I39" s="84">
        <v>56.346600046631288</v>
      </c>
      <c r="J39" s="116">
        <v>64.199156199851188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75.2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13410.369586308825</v>
      </c>
      <c r="G41" s="112">
        <v>49.732503565024381</v>
      </c>
      <c r="H41" s="112">
        <v>54.207722705079298</v>
      </c>
      <c r="I41" s="123">
        <v>48.845792529489088</v>
      </c>
      <c r="J41" s="124">
        <v>52.19831239970236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10960.773408069563</v>
      </c>
      <c r="G42" s="83">
        <v>69.938574579310625</v>
      </c>
      <c r="H42" s="83">
        <v>72.837943991961708</v>
      </c>
      <c r="I42" s="84">
        <v>68.036035179499592</v>
      </c>
      <c r="J42" s="116">
        <v>64.693922044132847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72.400000000000006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8371.6284080695623</v>
      </c>
      <c r="G44" s="112">
        <v>67.475041573866065</v>
      </c>
      <c r="H44" s="112">
        <v>71.137402937214787</v>
      </c>
      <c r="I44" s="123">
        <v>66.862650264436368</v>
      </c>
      <c r="J44" s="124">
        <v>60.087844088265705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6897.6907570514613</v>
      </c>
      <c r="G45" s="83">
        <v>66.107827842164667</v>
      </c>
      <c r="H45" s="83">
        <v>70.382274944195217</v>
      </c>
      <c r="I45" s="84">
        <v>59.131402817527302</v>
      </c>
      <c r="J45" s="116">
        <v>69.793922044132856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82.5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5586.1687570514614</v>
      </c>
      <c r="G47" s="112">
        <v>62.151410292072327</v>
      </c>
      <c r="H47" s="112">
        <v>67.113535465924883</v>
      </c>
      <c r="I47" s="123">
        <v>55.353635605006957</v>
      </c>
      <c r="J47" s="124">
        <v>60.087844088265705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16636.476068901382</v>
      </c>
      <c r="G48" s="83">
        <v>78.34091198390179</v>
      </c>
      <c r="H48" s="83">
        <v>84.140390019685981</v>
      </c>
      <c r="I48" s="84">
        <v>59.252990899255977</v>
      </c>
      <c r="J48" s="116">
        <v>69.709420374663054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78.400000000000006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15565.182368901382</v>
      </c>
      <c r="G50" s="112">
        <v>77.79090593683533</v>
      </c>
      <c r="H50" s="112">
        <v>83.946021913041719</v>
      </c>
      <c r="I50" s="123">
        <v>58.071647299587205</v>
      </c>
      <c r="J50" s="124">
        <v>63.418840749326108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15169.955098438902</v>
      </c>
      <c r="G51" s="83">
        <v>66.860395338881844</v>
      </c>
      <c r="H51" s="83">
        <v>69.295845940649826</v>
      </c>
      <c r="I51" s="84">
        <v>73.3012203527514</v>
      </c>
      <c r="J51" s="116">
        <v>76.283824578821623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68.3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11688.148098438902</v>
      </c>
      <c r="G53" s="112">
        <v>71.1044415284031</v>
      </c>
      <c r="H53" s="112">
        <v>74.466038967478028</v>
      </c>
      <c r="I53" s="123">
        <v>75.203071455382428</v>
      </c>
      <c r="J53" s="124">
        <v>74.667649157643254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7689.4351577652296</v>
      </c>
      <c r="G54" s="83">
        <v>78.351693068730683</v>
      </c>
      <c r="H54" s="83">
        <v>86.098724971491947</v>
      </c>
      <c r="I54" s="84">
        <v>48.973471823139988</v>
      </c>
      <c r="J54" s="116">
        <v>70.708375205186996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69.599999999999994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6415.5817177652298</v>
      </c>
      <c r="G56" s="112">
        <v>76.467004979323363</v>
      </c>
      <c r="H56" s="112">
        <v>85.528908566176625</v>
      </c>
      <c r="I56" s="123">
        <v>45.478448486175608</v>
      </c>
      <c r="J56" s="124">
        <v>54.416750410373979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24570.416993244638</v>
      </c>
      <c r="G57" s="83">
        <v>62.331406157550006</v>
      </c>
      <c r="H57" s="83">
        <v>67.537841533984789</v>
      </c>
      <c r="I57" s="84">
        <v>66.99235952662184</v>
      </c>
      <c r="J57" s="116">
        <v>64.938294636197227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2012.27</v>
      </c>
      <c r="G58" s="83">
        <v>67.3</v>
      </c>
      <c r="H58" s="83">
        <v>67.3</v>
      </c>
      <c r="I58" s="84">
        <v>69.900000000000006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22558.146993244638</v>
      </c>
      <c r="G59" s="112">
        <v>61.923596566594306</v>
      </c>
      <c r="H59" s="112">
        <v>67.557362964345614</v>
      </c>
      <c r="I59" s="123">
        <v>66.753707765239398</v>
      </c>
      <c r="J59" s="124">
        <v>63.876589272394448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8246.4807489196028</v>
      </c>
      <c r="G60" s="83">
        <v>73.89981852244469</v>
      </c>
      <c r="H60" s="83">
        <v>78.827627818249269</v>
      </c>
      <c r="I60" s="84">
        <v>72.764911159207841</v>
      </c>
      <c r="J60" s="116">
        <v>73.188294636197227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1691.4690000000001</v>
      </c>
      <c r="G61" s="83">
        <v>79.3</v>
      </c>
      <c r="H61" s="83">
        <v>79.3</v>
      </c>
      <c r="I61" s="84">
        <v>79</v>
      </c>
      <c r="J61" s="85">
        <v>82.5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6555.0117489196036</v>
      </c>
      <c r="G62" s="112">
        <v>72.623662186124562</v>
      </c>
      <c r="H62" s="112">
        <v>78.715998097035637</v>
      </c>
      <c r="I62" s="123">
        <v>71.291451764413949</v>
      </c>
      <c r="J62" s="124">
        <v>63.876589272394448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7462.3660599999994</v>
      </c>
      <c r="G63" s="135">
        <v>66.735521910212839</v>
      </c>
      <c r="H63" s="135">
        <v>71.399213557503131</v>
      </c>
      <c r="I63" s="84">
        <v>67.553335116818246</v>
      </c>
      <c r="J63" s="116">
        <v>74.689513666171109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70.5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6369.9069999999992</v>
      </c>
      <c r="G65" s="112">
        <v>64.728249161670561</v>
      </c>
      <c r="H65" s="112">
        <v>70.027446397723807</v>
      </c>
      <c r="I65" s="123">
        <v>67.142221318971622</v>
      </c>
      <c r="J65" s="124">
        <v>64.379027332342204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8897.8436191710298</v>
      </c>
      <c r="G66" s="83">
        <v>70.567401214775387</v>
      </c>
      <c r="H66" s="83">
        <v>74.908474360001293</v>
      </c>
      <c r="I66" s="84">
        <v>67.428249725122328</v>
      </c>
      <c r="J66" s="116">
        <v>74.606278083818296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154.49006</v>
      </c>
      <c r="G67" s="83">
        <v>70.867000000000004</v>
      </c>
      <c r="H67" s="83">
        <v>71.087999999999994</v>
      </c>
      <c r="I67" s="84">
        <v>72.400000000000006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8743.3535591710297</v>
      </c>
      <c r="G68" s="112">
        <v>70.56213024914075</v>
      </c>
      <c r="H68" s="112">
        <v>74.975689549290308</v>
      </c>
      <c r="I68" s="123">
        <v>67.340779661372565</v>
      </c>
      <c r="J68" s="124">
        <v>63.712556167636592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6197.573203496916</v>
      </c>
      <c r="G69" s="83">
        <v>90.980229058968234</v>
      </c>
      <c r="H69" s="83">
        <v>94.084792192911735</v>
      </c>
      <c r="I69" s="84">
        <v>74.155418564584622</v>
      </c>
      <c r="J69" s="116">
        <v>75.287034287359276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205.00400000000002</v>
      </c>
      <c r="G70" s="83">
        <v>96.7</v>
      </c>
      <c r="H70" s="83">
        <v>98.1</v>
      </c>
      <c r="I70" s="84">
        <v>82.5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5992.5692034969161</v>
      </c>
      <c r="G71" s="132">
        <v>90.796503083286609</v>
      </c>
      <c r="H71" s="132">
        <v>93.955818851229523</v>
      </c>
      <c r="I71" s="133">
        <v>73.887380494234918</v>
      </c>
      <c r="J71" s="134">
        <v>65.574068574718552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G4" sqref="G4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46179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64.599999999999994</v>
      </c>
      <c r="C9" s="12" t="s">
        <v>8</v>
      </c>
      <c r="D9" s="12" t="str">
        <f>[2]결재!D9</f>
        <v>(2025년동기 :</v>
      </c>
      <c r="F9" s="14">
        <f>[2]시군별!I6</f>
        <v>61.2</v>
      </c>
      <c r="G9" s="12" t="s">
        <v>9</v>
      </c>
      <c r="H9" s="12" t="s">
        <v>39</v>
      </c>
      <c r="I9" s="14">
        <f>[2]시군별!J6</f>
        <v>65.109393692426835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76.099999999999994</v>
      </c>
      <c r="C11" s="13" t="s">
        <v>8</v>
      </c>
      <c r="D11" s="13" t="s">
        <v>11</v>
      </c>
      <c r="F11" s="19">
        <f>[2]시군별!I7</f>
        <v>73.5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62.4</v>
      </c>
      <c r="C13" s="13" t="s">
        <v>8</v>
      </c>
      <c r="D13" s="13" t="s">
        <v>11</v>
      </c>
      <c r="F13" s="19">
        <f>[2]시군별!I8</f>
        <v>58.9</v>
      </c>
      <c r="G13" s="13" t="s">
        <v>9</v>
      </c>
      <c r="H13" s="13" t="s">
        <v>12</v>
      </c>
      <c r="I13" s="19">
        <f>[2]시군별!J8</f>
        <v>61.793187397115936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39.799999999999997</v>
      </c>
      <c r="C17" s="13" t="s">
        <v>8</v>
      </c>
      <c r="D17" s="31" t="str">
        <f>[2]결재!D17</f>
        <v>(2025년동기 :</v>
      </c>
      <c r="E17" s="31"/>
      <c r="F17" s="65">
        <f>[2]결재!F17</f>
        <v>0.498</v>
      </c>
      <c r="G17" s="31" t="s">
        <v>45</v>
      </c>
      <c r="H17" s="31" t="s">
        <v>46</v>
      </c>
      <c r="I17" s="65">
        <f>[2]결재!I17</f>
        <v>0.40600000000000003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44.7</v>
      </c>
      <c r="C19" s="13" t="s">
        <v>8</v>
      </c>
      <c r="D19" s="31" t="s">
        <v>48</v>
      </c>
      <c r="E19" s="31"/>
      <c r="F19" s="65">
        <f>[2]결재!F19</f>
        <v>0.37799999999999995</v>
      </c>
      <c r="G19" s="31" t="s">
        <v>45</v>
      </c>
      <c r="H19" s="31" t="s">
        <v>49</v>
      </c>
      <c r="I19" s="65">
        <f>[2]결재!I19</f>
        <v>0.34600000000000003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21.5</v>
      </c>
      <c r="C21" s="13" t="s">
        <v>8</v>
      </c>
      <c r="D21" s="31" t="s">
        <v>48</v>
      </c>
      <c r="E21" s="31"/>
      <c r="F21" s="65">
        <f>[2]결재!F21</f>
        <v>0.28300000000000003</v>
      </c>
      <c r="G21" s="31" t="s">
        <v>45</v>
      </c>
      <c r="H21" s="31" t="s">
        <v>49</v>
      </c>
      <c r="I21" s="65">
        <f>[2]결재!I21</f>
        <v>0.32899999999999996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40</v>
      </c>
      <c r="C23" s="13" t="s">
        <v>8</v>
      </c>
      <c r="D23" s="31" t="s">
        <v>48</v>
      </c>
      <c r="E23" s="31"/>
      <c r="F23" s="65">
        <f>[2]결재!F23</f>
        <v>0.36599999999999999</v>
      </c>
      <c r="G23" s="31" t="s">
        <v>45</v>
      </c>
      <c r="H23" s="31" t="s">
        <v>49</v>
      </c>
      <c r="I23" s="65">
        <f>[2]결재!I23</f>
        <v>0.38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34.799999999999997</v>
      </c>
      <c r="C25" s="13" t="s">
        <v>8</v>
      </c>
      <c r="D25" s="31" t="s">
        <v>48</v>
      </c>
      <c r="E25" s="31"/>
      <c r="F25" s="65">
        <f>[2]결재!F25</f>
        <v>0.379</v>
      </c>
      <c r="G25" s="31" t="s">
        <v>45</v>
      </c>
      <c r="H25" s="31" t="s">
        <v>49</v>
      </c>
      <c r="I25" s="65">
        <f>[2]결재!I25</f>
        <v>0.41299999999999998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34.9</v>
      </c>
      <c r="C27" s="13" t="s">
        <v>8</v>
      </c>
      <c r="D27" s="31" t="s">
        <v>48</v>
      </c>
      <c r="E27" s="31"/>
      <c r="F27" s="65">
        <f>[2]결재!F27</f>
        <v>0.32500000000000001</v>
      </c>
      <c r="G27" s="31" t="s">
        <v>45</v>
      </c>
      <c r="H27" s="31" t="s">
        <v>49</v>
      </c>
      <c r="I27" s="65">
        <f>[2]결재!I27</f>
        <v>0.374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23.9</v>
      </c>
      <c r="C29" s="13" t="s">
        <v>8</v>
      </c>
      <c r="D29" s="31" t="s">
        <v>48</v>
      </c>
      <c r="E29" s="31"/>
      <c r="F29" s="65">
        <f>[2]결재!F29</f>
        <v>0.39700000000000002</v>
      </c>
      <c r="G29" s="31" t="s">
        <v>45</v>
      </c>
      <c r="H29" s="31" t="s">
        <v>49</v>
      </c>
      <c r="I29" s="65">
        <f>[2]결재!I29</f>
        <v>0.42799999999999999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50.4</v>
      </c>
      <c r="C31" s="13" t="s">
        <v>8</v>
      </c>
      <c r="D31" s="30" t="s">
        <v>48</v>
      </c>
      <c r="F31" s="73">
        <f>[2]결재!F31</f>
        <v>0.59499999999999997</v>
      </c>
      <c r="G31" s="31" t="s">
        <v>45</v>
      </c>
      <c r="H31" s="31" t="s">
        <v>49</v>
      </c>
      <c r="I31" s="73">
        <f>[2]결재!I31</f>
        <v>0.59899999999999998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61.1</v>
      </c>
      <c r="C33" s="13" t="s">
        <v>8</v>
      </c>
      <c r="D33" s="30" t="s">
        <v>48</v>
      </c>
      <c r="F33" s="73">
        <f>[2]결재!F33</f>
        <v>0.69099999999999995</v>
      </c>
      <c r="G33" s="31" t="s">
        <v>45</v>
      </c>
      <c r="H33" s="31" t="s">
        <v>49</v>
      </c>
      <c r="I33" s="73">
        <f>[2]결재!I33</f>
        <v>0.754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46179</v>
      </c>
      <c r="C36" s="148">
        <f>[2]결재!C37:D37</f>
        <v>256.60000000000008</v>
      </c>
      <c r="D36" s="148"/>
      <c r="E36" s="13" t="str">
        <f>[2]결재!E37</f>
        <v>(전년 259.7   평년 303.6)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2026-04-20T04:52:47Z</cp:lastPrinted>
  <dcterms:created xsi:type="dcterms:W3CDTF">2000-04-10T01:01:28Z</dcterms:created>
  <dcterms:modified xsi:type="dcterms:W3CDTF">2026-06-08T05:37:22Z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