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6.1.기준)\"/>
    </mc:Choice>
  </mc:AlternateContent>
  <xr:revisionPtr revIDLastSave="0" documentId="13_ncr:1_{7D70AE2F-2B6D-4F27-8DC9-DD5D265AB626}" xr6:coauthVersionLast="47" xr6:coauthVersionMax="47" xr10:uidLastSave="{00000000-0000-0000-0000-000000000000}"/>
  <bookViews>
    <workbookView xWindow="2868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<sst xmlns="http://schemas.openxmlformats.org/spreadsheetml/2006/main" count="278" uniqueCount="99">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</sst>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6.1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46174</v>
          </cell>
        </row>
        <row r="9">
          <cell r="D9" t="str">
            <v>(2025년동기 :</v>
          </cell>
        </row>
        <row r="17">
          <cell r="B17">
            <v>41.3</v>
          </cell>
          <cell r="D17" t="str">
            <v>(2025년동기 :</v>
          </cell>
          <cell r="F17">
            <v>0.52100000000000002</v>
          </cell>
          <cell r="I17">
            <v>0.42100000000000004</v>
          </cell>
        </row>
        <row r="19">
          <cell r="B19">
            <v>45.9</v>
          </cell>
          <cell r="F19">
            <v>0.38299999999999995</v>
          </cell>
          <cell r="I19">
            <v>0.36799999999999999</v>
          </cell>
        </row>
        <row r="21">
          <cell r="B21">
            <v>21.8</v>
          </cell>
          <cell r="F21">
            <v>0.28999999999999998</v>
          </cell>
          <cell r="I21">
            <v>0.34799999999999998</v>
          </cell>
        </row>
        <row r="23">
          <cell r="B23">
            <v>42.6</v>
          </cell>
          <cell r="F23">
            <v>0.37</v>
          </cell>
          <cell r="I23">
            <v>0.39899999999999997</v>
          </cell>
        </row>
        <row r="25">
          <cell r="B25">
            <v>35.700000000000003</v>
          </cell>
          <cell r="F25">
            <v>0.39299999999999996</v>
          </cell>
          <cell r="I25">
            <v>0.42700000000000005</v>
          </cell>
        </row>
        <row r="27">
          <cell r="B27">
            <v>36.1</v>
          </cell>
          <cell r="F27">
            <v>0.34200000000000003</v>
          </cell>
          <cell r="I27">
            <v>0.38600000000000001</v>
          </cell>
        </row>
        <row r="29">
          <cell r="B29">
            <v>25</v>
          </cell>
          <cell r="F29">
            <v>0.41399999999999998</v>
          </cell>
          <cell r="I29">
            <v>0.441</v>
          </cell>
        </row>
        <row r="31">
          <cell r="B31">
            <v>62</v>
          </cell>
          <cell r="F31">
            <v>0.70499999999999996</v>
          </cell>
          <cell r="I31">
            <v>0.627</v>
          </cell>
        </row>
        <row r="33">
          <cell r="B33">
            <v>66.7</v>
          </cell>
          <cell r="F33">
            <v>0.74900000000000011</v>
          </cell>
          <cell r="I33">
            <v>0.81299999999999994</v>
          </cell>
        </row>
        <row r="37">
          <cell r="A37" t="str">
            <v xml:space="preserve"> ㅇ2026.01.01~</v>
          </cell>
          <cell r="B37">
            <v>46174</v>
          </cell>
          <cell r="C37">
            <v>254.1999999999999</v>
          </cell>
          <cell r="E37" t="str">
            <v>(전년 219.9   평년 271.7)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69.599999999999994</v>
          </cell>
          <cell r="I6">
            <v>66.599999999999994</v>
          </cell>
          <cell r="J6">
            <v>68.608157513379922</v>
          </cell>
        </row>
        <row r="7">
          <cell r="G7">
            <v>76.3</v>
          </cell>
          <cell r="I7">
            <v>75.400000000000006</v>
          </cell>
          <cell r="J7">
            <v>79.547619047619051</v>
          </cell>
        </row>
        <row r="8">
          <cell r="G8">
            <v>68.400000000000006</v>
          </cell>
          <cell r="I8">
            <v>65</v>
          </cell>
          <cell r="J8">
            <v>66.308515170401137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L3" sqref="L3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352575.96856120374</v>
      </c>
      <c r="G6" s="83">
        <v>69.599999999999994</v>
      </c>
      <c r="H6" s="83">
        <v>73</v>
      </c>
      <c r="I6" s="103">
        <v>66.599999999999994</v>
      </c>
      <c r="J6" s="104">
        <v>68.608157513379922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61242.712039999991</v>
      </c>
      <c r="G7" s="83">
        <v>76.3</v>
      </c>
      <c r="H7" s="83">
        <v>76.400000000000006</v>
      </c>
      <c r="I7" s="105">
        <v>75.400000000000006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291333.25652120373</v>
      </c>
      <c r="G8" s="112">
        <v>68.400000000000006</v>
      </c>
      <c r="H8" s="112">
        <v>72.3</v>
      </c>
      <c r="I8" s="113">
        <v>65</v>
      </c>
      <c r="J8" s="114">
        <v>66.308515170401137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30838.563699029117</v>
      </c>
      <c r="G9" s="83">
        <v>69.901769610420288</v>
      </c>
      <c r="H9" s="83">
        <v>73.520699847593676</v>
      </c>
      <c r="I9" s="84">
        <v>58.073992014374753</v>
      </c>
      <c r="J9" s="116">
        <v>69.92850062048322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3103.8829999999998</v>
      </c>
      <c r="G10" s="83">
        <v>75.099999999999994</v>
      </c>
      <c r="H10" s="83">
        <v>76.400000000000006</v>
      </c>
      <c r="I10" s="84">
        <v>69.900000000000006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27734.680699029119</v>
      </c>
      <c r="G11" s="112">
        <v>69.364447526583433</v>
      </c>
      <c r="H11" s="112">
        <v>73.223077110251339</v>
      </c>
      <c r="I11" s="123">
        <v>56.885062532385234</v>
      </c>
      <c r="J11" s="124">
        <v>64.857001240966454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48493.157000000028</v>
      </c>
      <c r="G12" s="83">
        <v>64.811361631605706</v>
      </c>
      <c r="H12" s="83">
        <v>67.318966346796401</v>
      </c>
      <c r="I12" s="84">
        <v>60.991001145841651</v>
      </c>
      <c r="J12" s="116">
        <v>72.592534325599544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71.900000000000006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44044.28800000003</v>
      </c>
      <c r="G14" s="112">
        <v>63.729779629870819</v>
      </c>
      <c r="H14" s="112">
        <v>66.444600714792145</v>
      </c>
      <c r="I14" s="123">
        <v>60.09220951529398</v>
      </c>
      <c r="J14" s="124">
        <v>62.685068651199082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7963.8806000000004</v>
      </c>
      <c r="G15" s="83">
        <v>82.47597970173986</v>
      </c>
      <c r="H15" s="83">
        <v>85.166617647058814</v>
      </c>
      <c r="I15" s="84">
        <v>69.134881574900035</v>
      </c>
      <c r="J15" s="116">
        <v>78.358200700316345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85.7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5364.6289999999999</v>
      </c>
      <c r="G17" s="112">
        <v>79.973598688133578</v>
      </c>
      <c r="H17" s="112">
        <v>83.846705426356579</v>
      </c>
      <c r="I17" s="123">
        <v>61.615384615384606</v>
      </c>
      <c r="J17" s="124">
        <v>72.716401400632691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9003.488486631366</v>
      </c>
      <c r="G18" s="83">
        <v>62.961457948471086</v>
      </c>
      <c r="H18" s="83">
        <v>65.54401869708596</v>
      </c>
      <c r="I18" s="84">
        <v>62.340867724209879</v>
      </c>
      <c r="J18" s="116">
        <v>72.311756797615715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82.5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4778.6634866313661</v>
      </c>
      <c r="G20" s="112">
        <v>52.060828920703408</v>
      </c>
      <c r="H20" s="112">
        <v>56.084210411627552</v>
      </c>
      <c r="I20" s="123">
        <v>49.815398616672724</v>
      </c>
      <c r="J20" s="124">
        <v>61.823513595231439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14175.197</v>
      </c>
      <c r="G21" s="83">
        <v>71.991858811579476</v>
      </c>
      <c r="H21" s="83">
        <v>75.91691721686135</v>
      </c>
      <c r="I21" s="84">
        <v>63.818263473053904</v>
      </c>
      <c r="J21" s="116">
        <v>74.858200700316345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70.400000000000006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11268.056</v>
      </c>
      <c r="G23" s="125">
        <v>72.552031421028914</v>
      </c>
      <c r="H23" s="125">
        <v>77.528169467516591</v>
      </c>
      <c r="I23" s="123">
        <v>62.049517125933562</v>
      </c>
      <c r="J23" s="124">
        <v>72.716401400632691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11820.642920094358</v>
      </c>
      <c r="G24" s="83">
        <v>76.095293678990345</v>
      </c>
      <c r="H24" s="83">
        <v>79.593473441616482</v>
      </c>
      <c r="I24" s="84">
        <v>84.304358616850465</v>
      </c>
      <c r="J24" s="116">
        <v>74.11766182744816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569.29599999999994</v>
      </c>
      <c r="G25" s="83">
        <v>72.8</v>
      </c>
      <c r="H25" s="83">
        <v>72.7</v>
      </c>
      <c r="I25" s="84">
        <v>71.5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11251.346920094358</v>
      </c>
      <c r="G26" s="112">
        <v>76.269976410617929</v>
      </c>
      <c r="H26" s="112">
        <v>79.958894823893061</v>
      </c>
      <c r="I26" s="123">
        <v>84.983114611859762</v>
      </c>
      <c r="J26" s="124">
        <v>67.235323654896305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27583.093999999997</v>
      </c>
      <c r="G27" s="83">
        <v>75.505992171032815</v>
      </c>
      <c r="H27" s="83">
        <v>77.85360105116203</v>
      </c>
      <c r="I27" s="84">
        <v>70.137746501922919</v>
      </c>
      <c r="J27" s="116">
        <v>86.15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72.7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18032.727999999999</v>
      </c>
      <c r="G29" s="112">
        <v>77.443538758857628</v>
      </c>
      <c r="H29" s="112">
        <v>81.126617994417003</v>
      </c>
      <c r="I29" s="123">
        <v>68.665647412497322</v>
      </c>
      <c r="J29" s="124">
        <v>86.3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19231.329014628645</v>
      </c>
      <c r="G30" s="83">
        <v>62.551078271682044</v>
      </c>
      <c r="H30" s="83">
        <v>67.601569118286093</v>
      </c>
      <c r="I30" s="84">
        <v>60.430229859247973</v>
      </c>
      <c r="J30" s="116">
        <v>71.12174837932821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77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16272.062614628647</v>
      </c>
      <c r="G32" s="112">
        <v>59.995806410399851</v>
      </c>
      <c r="H32" s="112">
        <v>65.720949876178238</v>
      </c>
      <c r="I32" s="123">
        <v>58.443261427779902</v>
      </c>
      <c r="J32" s="124">
        <v>62.443496758656437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22589.213305787616</v>
      </c>
      <c r="G33" s="83">
        <v>63.549241281121972</v>
      </c>
      <c r="H33" s="83">
        <v>72.271341177918856</v>
      </c>
      <c r="I33" s="84">
        <v>71.967812505900568</v>
      </c>
      <c r="J33" s="116">
        <v>74.110316746435913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81.3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21955.988305787618</v>
      </c>
      <c r="G35" s="112">
        <v>63.099173197458377</v>
      </c>
      <c r="H35" s="112">
        <v>72.009270994088524</v>
      </c>
      <c r="I35" s="123">
        <v>71.766664654981653</v>
      </c>
      <c r="J35" s="124">
        <v>71.720633492871826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17439.106</v>
      </c>
      <c r="G36" s="83">
        <v>65.288106023735537</v>
      </c>
      <c r="H36" s="83">
        <v>67.675437085844791</v>
      </c>
      <c r="I36" s="84">
        <v>67.894478137166828</v>
      </c>
      <c r="J36" s="116">
        <v>75.231681380824014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77.8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10844.056</v>
      </c>
      <c r="G38" s="132">
        <v>59.760035269480881</v>
      </c>
      <c r="H38" s="132">
        <v>63.274198170395699</v>
      </c>
      <c r="I38" s="133">
        <v>63.218477901465896</v>
      </c>
      <c r="J38" s="134">
        <v>74.463362761648028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23381.88842742463</v>
      </c>
      <c r="G39" s="83">
        <v>62.03244217076017</v>
      </c>
      <c r="H39" s="83">
        <v>64.226949414103146</v>
      </c>
      <c r="I39" s="84">
        <v>61.832767227440357</v>
      </c>
      <c r="J39" s="116">
        <v>66.014278977613998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79.7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14617.112427424632</v>
      </c>
      <c r="G41" s="112">
        <v>54.207722705079298</v>
      </c>
      <c r="H41" s="112">
        <v>57.275312600251816</v>
      </c>
      <c r="I41" s="123">
        <v>54.724305399737041</v>
      </c>
      <c r="J41" s="124">
        <v>55.828557955228007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11415.162582420238</v>
      </c>
      <c r="G42" s="83">
        <v>72.837943991961708</v>
      </c>
      <c r="H42" s="83">
        <v>77.623911465332</v>
      </c>
      <c r="I42" s="84">
        <v>71.955347198856117</v>
      </c>
      <c r="J42" s="116">
        <v>66.274205527662389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74.8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8826.0175824202379</v>
      </c>
      <c r="G44" s="112">
        <v>71.137402937214787</v>
      </c>
      <c r="H44" s="112">
        <v>77.182835535156201</v>
      </c>
      <c r="I44" s="123">
        <v>71.19047561470073</v>
      </c>
      <c r="J44" s="124">
        <v>63.248411055324773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7343.6865676773286</v>
      </c>
      <c r="G45" s="83">
        <v>70.382274944195217</v>
      </c>
      <c r="H45" s="83">
        <v>72.349530251347431</v>
      </c>
      <c r="I45" s="84">
        <v>62.238054273839381</v>
      </c>
      <c r="J45" s="116">
        <v>71.374205527662383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83.2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6032.1645676773287</v>
      </c>
      <c r="G47" s="112">
        <v>67.113535465924883</v>
      </c>
      <c r="H47" s="112">
        <v>69.397285118219756</v>
      </c>
      <c r="I47" s="123">
        <v>58.849346314325444</v>
      </c>
      <c r="J47" s="124">
        <v>63.248411055324773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17868.053224580515</v>
      </c>
      <c r="G48" s="83">
        <v>84.140390019685981</v>
      </c>
      <c r="H48" s="83">
        <v>88.338471310932036</v>
      </c>
      <c r="I48" s="84">
        <v>65.212930543764273</v>
      </c>
      <c r="J48" s="116">
        <v>72.06931153210158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80.599999999999994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16796.759524580517</v>
      </c>
      <c r="G50" s="112">
        <v>83.946021913041719</v>
      </c>
      <c r="H50" s="112">
        <v>88.401539645107306</v>
      </c>
      <c r="I50" s="123">
        <v>64.263569945242551</v>
      </c>
      <c r="J50" s="124">
        <v>68.138623064203159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15722.53448547404</v>
      </c>
      <c r="G51" s="83">
        <v>69.295845940649826</v>
      </c>
      <c r="H51" s="83">
        <v>70.578010701158419</v>
      </c>
      <c r="I51" s="84">
        <v>75.269339951138178</v>
      </c>
      <c r="J51" s="116">
        <v>77.841798238329801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69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12240.727485474039</v>
      </c>
      <c r="G53" s="112">
        <v>74.466038967478028</v>
      </c>
      <c r="H53" s="112">
        <v>76.235782017190871</v>
      </c>
      <c r="I53" s="123">
        <v>77.653428285154774</v>
      </c>
      <c r="J53" s="124">
        <v>77.783596476659596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8449.7288687022192</v>
      </c>
      <c r="G54" s="83">
        <v>86.098724971491947</v>
      </c>
      <c r="H54" s="83">
        <v>88.187129306863966</v>
      </c>
      <c r="I54" s="84">
        <v>53.487294214457869</v>
      </c>
      <c r="J54" s="116">
        <v>72.823262630994833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70.2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7175.8754287022193</v>
      </c>
      <c r="G56" s="112">
        <v>85.528908566176625</v>
      </c>
      <c r="H56" s="112">
        <v>87.971769132009896</v>
      </c>
      <c r="I56" s="123">
        <v>50.655441163694903</v>
      </c>
      <c r="J56" s="124">
        <v>58.646525261989666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26622.741754281466</v>
      </c>
      <c r="G57" s="83">
        <v>67.537841533984789</v>
      </c>
      <c r="H57" s="83">
        <v>70.657570348392426</v>
      </c>
      <c r="I57" s="84">
        <v>71.953924268583236</v>
      </c>
      <c r="J57" s="116">
        <v>67.572456991441726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2012.27</v>
      </c>
      <c r="G58" s="83">
        <v>67.3</v>
      </c>
      <c r="H58" s="83">
        <v>67.099999999999994</v>
      </c>
      <c r="I58" s="84">
        <v>69.900000000000006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24610.471754281465</v>
      </c>
      <c r="G59" s="112">
        <v>67.557362964345614</v>
      </c>
      <c r="H59" s="112">
        <v>70.949566706834702</v>
      </c>
      <c r="I59" s="123">
        <v>72.122505167401869</v>
      </c>
      <c r="J59" s="124">
        <v>69.144913982883452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8796.3749882384363</v>
      </c>
      <c r="G60" s="83">
        <v>78.827627818249269</v>
      </c>
      <c r="H60" s="83">
        <v>81.766694887824329</v>
      </c>
      <c r="I60" s="84">
        <v>77.56609715182276</v>
      </c>
      <c r="J60" s="116">
        <v>75.822456991441726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78.400000000000006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7104.9059882384363</v>
      </c>
      <c r="G62" s="112">
        <v>78.715998097035637</v>
      </c>
      <c r="H62" s="112">
        <v>82.349617577357833</v>
      </c>
      <c r="I62" s="123">
        <v>77.369031477641286</v>
      </c>
      <c r="J62" s="124">
        <v>69.144913982883452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7983.86006</v>
      </c>
      <c r="G63" s="135">
        <v>71.399213557503131</v>
      </c>
      <c r="H63" s="135">
        <v>74.481479699517067</v>
      </c>
      <c r="I63" s="84">
        <v>71.959630818619573</v>
      </c>
      <c r="J63" s="116">
        <v>78.360316746435913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72.599999999999994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6891.4009999999998</v>
      </c>
      <c r="G65" s="112">
        <v>70.027446397723807</v>
      </c>
      <c r="H65" s="112">
        <v>73.529722589167761</v>
      </c>
      <c r="I65" s="123">
        <v>71.870287572401168</v>
      </c>
      <c r="J65" s="124">
        <v>71.720633492871826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9445.2095320525623</v>
      </c>
      <c r="G66" s="83">
        <v>74.908474360001293</v>
      </c>
      <c r="H66" s="83">
        <v>77.424710120457675</v>
      </c>
      <c r="I66" s="84">
        <v>74.902354964686538</v>
      </c>
      <c r="J66" s="116">
        <v>76.36766182744816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154.97183999999999</v>
      </c>
      <c r="G67" s="83">
        <v>71.087999999999994</v>
      </c>
      <c r="H67" s="83">
        <v>71.34</v>
      </c>
      <c r="I67" s="84">
        <v>72.5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9290.2376920525621</v>
      </c>
      <c r="G68" s="112">
        <v>74.975689549290308</v>
      </c>
      <c r="H68" s="112">
        <v>77.531760948176171</v>
      </c>
      <c r="I68" s="123">
        <v>74.944620591536818</v>
      </c>
      <c r="J68" s="124">
        <v>67.235323654896305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6409.0560441811476</v>
      </c>
      <c r="G69" s="83">
        <v>94.084792192911735</v>
      </c>
      <c r="H69" s="83">
        <v>94.432497084089277</v>
      </c>
      <c r="I69" s="84">
        <v>80.975281934686222</v>
      </c>
      <c r="J69" s="116">
        <v>76.795475826123848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207.97199999999998</v>
      </c>
      <c r="G70" s="83">
        <v>98.1</v>
      </c>
      <c r="H70" s="83">
        <v>98.6</v>
      </c>
      <c r="I70" s="84">
        <v>86.6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6201.0840441811479</v>
      </c>
      <c r="G71" s="132">
        <v>93.955818851229523</v>
      </c>
      <c r="H71" s="132">
        <v>94.298631838911533</v>
      </c>
      <c r="I71" s="133">
        <v>80.794609172588281</v>
      </c>
      <c r="J71" s="134">
        <v>68.590951652247696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sqref="A1:J3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46174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69.599999999999994</v>
      </c>
      <c r="C9" s="12" t="s">
        <v>8</v>
      </c>
      <c r="D9" s="12" t="str">
        <f>[2]결재!D9</f>
        <v>(2025년동기 :</v>
      </c>
      <c r="F9" s="14">
        <f>[2]시군별!I6</f>
        <v>66.599999999999994</v>
      </c>
      <c r="G9" s="12" t="s">
        <v>9</v>
      </c>
      <c r="H9" s="12" t="s">
        <v>39</v>
      </c>
      <c r="I9" s="14">
        <f>[2]시군별!J6</f>
        <v>68.608157513379922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76.3</v>
      </c>
      <c r="C11" s="13" t="s">
        <v>8</v>
      </c>
      <c r="D11" s="13" t="s">
        <v>11</v>
      </c>
      <c r="F11" s="19">
        <f>[2]시군별!I7</f>
        <v>75.400000000000006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68.400000000000006</v>
      </c>
      <c r="C13" s="13" t="s">
        <v>8</v>
      </c>
      <c r="D13" s="13" t="s">
        <v>11</v>
      </c>
      <c r="F13" s="19">
        <f>[2]시군별!I8</f>
        <v>65</v>
      </c>
      <c r="G13" s="13" t="s">
        <v>9</v>
      </c>
      <c r="H13" s="13" t="s">
        <v>12</v>
      </c>
      <c r="I13" s="19">
        <f>[2]시군별!J8</f>
        <v>66.308515170401137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41.3</v>
      </c>
      <c r="C17" s="13" t="s">
        <v>8</v>
      </c>
      <c r="D17" s="31" t="str">
        <f>[2]결재!D17</f>
        <v>(2025년동기 :</v>
      </c>
      <c r="E17" s="31"/>
      <c r="F17" s="65">
        <f>[2]결재!F17</f>
        <v>0.52100000000000002</v>
      </c>
      <c r="G17" s="31" t="s">
        <v>45</v>
      </c>
      <c r="H17" s="31" t="s">
        <v>46</v>
      </c>
      <c r="I17" s="65">
        <f>[2]결재!I17</f>
        <v>0.42100000000000004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45.9</v>
      </c>
      <c r="C19" s="13" t="s">
        <v>8</v>
      </c>
      <c r="D19" s="31" t="s">
        <v>48</v>
      </c>
      <c r="E19" s="31"/>
      <c r="F19" s="65">
        <f>[2]결재!F19</f>
        <v>0.38299999999999995</v>
      </c>
      <c r="G19" s="31" t="s">
        <v>45</v>
      </c>
      <c r="H19" s="31" t="s">
        <v>49</v>
      </c>
      <c r="I19" s="65">
        <f>[2]결재!I19</f>
        <v>0.36799999999999999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21.8</v>
      </c>
      <c r="C21" s="13" t="s">
        <v>8</v>
      </c>
      <c r="D21" s="31" t="s">
        <v>48</v>
      </c>
      <c r="E21" s="31"/>
      <c r="F21" s="65">
        <f>[2]결재!F21</f>
        <v>0.28999999999999998</v>
      </c>
      <c r="G21" s="31" t="s">
        <v>45</v>
      </c>
      <c r="H21" s="31" t="s">
        <v>49</v>
      </c>
      <c r="I21" s="65">
        <f>[2]결재!I21</f>
        <v>0.34799999999999998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42.6</v>
      </c>
      <c r="C23" s="13" t="s">
        <v>8</v>
      </c>
      <c r="D23" s="31" t="s">
        <v>48</v>
      </c>
      <c r="E23" s="31"/>
      <c r="F23" s="65">
        <f>[2]결재!F23</f>
        <v>0.37</v>
      </c>
      <c r="G23" s="31" t="s">
        <v>45</v>
      </c>
      <c r="H23" s="31" t="s">
        <v>49</v>
      </c>
      <c r="I23" s="65">
        <f>[2]결재!I23</f>
        <v>0.39899999999999997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35.700000000000003</v>
      </c>
      <c r="C25" s="13" t="s">
        <v>8</v>
      </c>
      <c r="D25" s="31" t="s">
        <v>48</v>
      </c>
      <c r="E25" s="31"/>
      <c r="F25" s="65">
        <f>[2]결재!F25</f>
        <v>0.39299999999999996</v>
      </c>
      <c r="G25" s="31" t="s">
        <v>45</v>
      </c>
      <c r="H25" s="31" t="s">
        <v>49</v>
      </c>
      <c r="I25" s="65">
        <f>[2]결재!I25</f>
        <v>0.42700000000000005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36.1</v>
      </c>
      <c r="C27" s="13" t="s">
        <v>8</v>
      </c>
      <c r="D27" s="31" t="s">
        <v>48</v>
      </c>
      <c r="E27" s="31"/>
      <c r="F27" s="65">
        <f>[2]결재!F27</f>
        <v>0.34200000000000003</v>
      </c>
      <c r="G27" s="31" t="s">
        <v>45</v>
      </c>
      <c r="H27" s="31" t="s">
        <v>49</v>
      </c>
      <c r="I27" s="65">
        <f>[2]결재!I27</f>
        <v>0.38600000000000001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25</v>
      </c>
      <c r="C29" s="13" t="s">
        <v>8</v>
      </c>
      <c r="D29" s="31" t="s">
        <v>48</v>
      </c>
      <c r="E29" s="31"/>
      <c r="F29" s="65">
        <f>[2]결재!F29</f>
        <v>0.41399999999999998</v>
      </c>
      <c r="G29" s="31" t="s">
        <v>45</v>
      </c>
      <c r="H29" s="31" t="s">
        <v>49</v>
      </c>
      <c r="I29" s="65">
        <f>[2]결재!I29</f>
        <v>0.441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62</v>
      </c>
      <c r="C31" s="13" t="s">
        <v>8</v>
      </c>
      <c r="D31" s="30" t="s">
        <v>48</v>
      </c>
      <c r="F31" s="73">
        <f>[2]결재!F31</f>
        <v>0.70499999999999996</v>
      </c>
      <c r="G31" s="31" t="s">
        <v>45</v>
      </c>
      <c r="H31" s="31" t="s">
        <v>49</v>
      </c>
      <c r="I31" s="73">
        <f>[2]결재!I31</f>
        <v>0.627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66.7</v>
      </c>
      <c r="C33" s="13" t="s">
        <v>8</v>
      </c>
      <c r="D33" s="30" t="s">
        <v>48</v>
      </c>
      <c r="F33" s="73">
        <f>[2]결재!F33</f>
        <v>0.74900000000000011</v>
      </c>
      <c r="G33" s="31" t="s">
        <v>45</v>
      </c>
      <c r="H33" s="31" t="s">
        <v>49</v>
      </c>
      <c r="I33" s="73">
        <f>[2]결재!I33</f>
        <v>0.81299999999999994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46174</v>
      </c>
      <c r="C36" s="148">
        <f>[2]결재!C37:D37</f>
        <v>254.1999999999999</v>
      </c>
      <c r="D36" s="148"/>
      <c r="E36" s="13" t="str">
        <f>[2]결재!E37</f>
        <v>(전년 219.9   평년 271.7)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2026-06-01T06:28:24Z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