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일반서무\2017년 이후\★회계일반\2. 업무추진비\2026년도 업추비 집행현황\업추비 공개\"/>
    </mc:Choice>
  </mc:AlternateContent>
  <bookViews>
    <workbookView xWindow="0" yWindow="0" windowWidth="28800" windowHeight="11925" activeTab="1"/>
  </bookViews>
  <sheets>
    <sheet name="기획조정실" sheetId="1" r:id="rId1"/>
    <sheet name="정책기획관실" sheetId="7" r:id="rId2"/>
    <sheet name="국회협력관" sheetId="5" r:id="rId3"/>
    <sheet name="기획자문관" sheetId="8" r:id="rId4"/>
  </sheets>
  <calcPr calcId="162913"/>
</workbook>
</file>

<file path=xl/calcChain.xml><?xml version="1.0" encoding="utf-8"?>
<calcChain xmlns="http://schemas.openxmlformats.org/spreadsheetml/2006/main">
  <c r="B4" i="8" l="1"/>
  <c r="B4" i="5"/>
  <c r="C4" i="8" l="1"/>
  <c r="C4" i="7" l="1"/>
  <c r="B4" i="7"/>
  <c r="B4" i="1" l="1"/>
  <c r="E4" i="1"/>
  <c r="C4" i="1"/>
  <c r="E4" i="5" l="1"/>
  <c r="C4" i="5"/>
  <c r="E4" i="7"/>
  <c r="E4" i="8" l="1"/>
  <c r="A1" i="5" l="1"/>
  <c r="A1" i="8" l="1"/>
  <c r="A1" i="7"/>
</calcChain>
</file>

<file path=xl/sharedStrings.xml><?xml version="1.0" encoding="utf-8"?>
<sst xmlns="http://schemas.openxmlformats.org/spreadsheetml/2006/main" count="261" uniqueCount="82">
  <si>
    <t>일자</t>
    <phoneticPr fontId="1" type="noConversion"/>
  </si>
  <si>
    <t>내역(적요)</t>
    <phoneticPr fontId="1" type="noConversion"/>
  </si>
  <si>
    <t>지출금액</t>
    <phoneticPr fontId="1" type="noConversion"/>
  </si>
  <si>
    <t>지출방법</t>
    <phoneticPr fontId="1" type="noConversion"/>
  </si>
  <si>
    <t>인원/수량</t>
    <phoneticPr fontId="1" type="noConversion"/>
  </si>
  <si>
    <t>재원</t>
    <phoneticPr fontId="1" type="noConversion"/>
  </si>
  <si>
    <t>계</t>
    <phoneticPr fontId="1" type="noConversion"/>
  </si>
  <si>
    <t>장소(가맹점)</t>
    <phoneticPr fontId="1" type="noConversion"/>
  </si>
  <si>
    <t>비고</t>
    <phoneticPr fontId="1" type="noConversion"/>
  </si>
  <si>
    <t>일자</t>
    <phoneticPr fontId="1" type="noConversion"/>
  </si>
  <si>
    <r>
      <rPr>
        <b/>
        <sz val="12"/>
        <color theme="1"/>
        <rFont val="굴림"/>
        <family val="3"/>
        <charset val="129"/>
      </rPr>
      <t>【기획조정실】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</t>
    </r>
    <phoneticPr fontId="1" type="noConversion"/>
  </si>
  <si>
    <t xml:space="preserve">       (단위 : 원)</t>
  </si>
  <si>
    <r>
      <rPr>
        <b/>
        <sz val="12"/>
        <color theme="1"/>
        <rFont val="굴림"/>
        <family val="3"/>
        <charset val="129"/>
      </rPr>
      <t>【정책기획관실】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</t>
    </r>
    <phoneticPr fontId="1" type="noConversion"/>
  </si>
  <si>
    <t xml:space="preserve">          (단위 : 원)</t>
  </si>
  <si>
    <t>비고</t>
    <phoneticPr fontId="1" type="noConversion"/>
  </si>
  <si>
    <t xml:space="preserve"> (단위 : 원)</t>
    <phoneticPr fontId="1" type="noConversion"/>
  </si>
  <si>
    <t>비고</t>
    <phoneticPr fontId="1" type="noConversion"/>
  </si>
  <si>
    <r>
      <rPr>
        <b/>
        <sz val="12"/>
        <color theme="1"/>
        <rFont val="굴림"/>
        <family val="3"/>
        <charset val="129"/>
      </rPr>
      <t>【기획자문관】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     </t>
    </r>
    <phoneticPr fontId="1" type="noConversion"/>
  </si>
  <si>
    <r>
      <rPr>
        <b/>
        <sz val="12"/>
        <color theme="1"/>
        <rFont val="굴림"/>
        <family val="3"/>
        <charset val="129"/>
      </rPr>
      <t>【국회협력관】</t>
    </r>
    <r>
      <rPr>
        <sz val="11"/>
        <color theme="1"/>
        <rFont val="굴림"/>
        <family val="3"/>
        <charset val="129"/>
      </rPr>
      <t xml:space="preserve">                                                                                                                                                                </t>
    </r>
    <phoneticPr fontId="1" type="noConversion"/>
  </si>
  <si>
    <t xml:space="preserve"> (단위 : 원)</t>
    <phoneticPr fontId="1" type="noConversion"/>
  </si>
  <si>
    <t>도정 주요현안 간담회 유관기관 관계자 식사제공</t>
    <phoneticPr fontId="1" type="noConversion"/>
  </si>
  <si>
    <t>카드</t>
    <phoneticPr fontId="1" type="noConversion"/>
  </si>
  <si>
    <t>기관</t>
    <phoneticPr fontId="1" type="noConversion"/>
  </si>
  <si>
    <t>시책</t>
    <phoneticPr fontId="1" type="noConversion"/>
  </si>
  <si>
    <t>국비지원 사업 협력 관계자 식사 제공</t>
    <phoneticPr fontId="1" type="noConversion"/>
  </si>
  <si>
    <t>도정주요현안 유관기관 관계자 식사제공</t>
    <phoneticPr fontId="1" type="noConversion"/>
  </si>
  <si>
    <t>안동명가</t>
    <phoneticPr fontId="1" type="noConversion"/>
  </si>
  <si>
    <t>예천축산업협동조합</t>
    <phoneticPr fontId="1" type="noConversion"/>
  </si>
  <si>
    <t>스시백일홍</t>
    <phoneticPr fontId="1" type="noConversion"/>
  </si>
  <si>
    <t>도정주요현안 홍보 유관기관 관계자 식사제공</t>
    <phoneticPr fontId="1" type="noConversion"/>
  </si>
  <si>
    <t>조직관리 유관기관 관계자 식사제공</t>
    <phoneticPr fontId="1" type="noConversion"/>
  </si>
  <si>
    <t>카드</t>
  </si>
  <si>
    <t>시책</t>
  </si>
  <si>
    <t>진배기할매국밥</t>
    <phoneticPr fontId="1" type="noConversion"/>
  </si>
  <si>
    <t>오빵</t>
    <phoneticPr fontId="1" type="noConversion"/>
  </si>
  <si>
    <t>성과평가 및 기획업무 유관기관 관계자 식사제공</t>
    <phoneticPr fontId="1" type="noConversion"/>
  </si>
  <si>
    <t>도정 주요현안 간담회 유관기관 관계자 다과제공</t>
    <phoneticPr fontId="1" type="noConversion"/>
  </si>
  <si>
    <t>생각나서</t>
    <phoneticPr fontId="1" type="noConversion"/>
  </si>
  <si>
    <t>김지우갈비탕</t>
    <phoneticPr fontId="1" type="noConversion"/>
  </si>
  <si>
    <t>향촌흑염소오리</t>
    <phoneticPr fontId="1" type="noConversion"/>
  </si>
  <si>
    <t>유관기관 관계자 지역특산품 제공</t>
    <phoneticPr fontId="1" type="noConversion"/>
  </si>
  <si>
    <t>언론관계자 지역특산품 제공</t>
    <phoneticPr fontId="1" type="noConversion"/>
  </si>
  <si>
    <t>탐복</t>
    <phoneticPr fontId="1" type="noConversion"/>
  </si>
  <si>
    <t>달빛장어</t>
    <phoneticPr fontId="1" type="noConversion"/>
  </si>
  <si>
    <t>봉평메밀</t>
    <phoneticPr fontId="1" type="noConversion"/>
  </si>
  <si>
    <t>삼수갑산</t>
    <phoneticPr fontId="1" type="noConversion"/>
  </si>
  <si>
    <t>부산대구탕</t>
    <phoneticPr fontId="1" type="noConversion"/>
  </si>
  <si>
    <t>도정주요현안 유관기관 관계자 다과제공</t>
    <phoneticPr fontId="1" type="noConversion"/>
  </si>
  <si>
    <t>로즈애플</t>
    <phoneticPr fontId="1" type="noConversion"/>
  </si>
  <si>
    <t>미스터닭갈비</t>
    <phoneticPr fontId="1" type="noConversion"/>
  </si>
  <si>
    <t>누룽달</t>
    <phoneticPr fontId="1" type="noConversion"/>
  </si>
  <si>
    <t>금재 닭도리탕&amp;찜닭</t>
    <phoneticPr fontId="1" type="noConversion"/>
  </si>
  <si>
    <t>산원</t>
    <phoneticPr fontId="1" type="noConversion"/>
  </si>
  <si>
    <t>명품민물장어</t>
    <phoneticPr fontId="1" type="noConversion"/>
  </si>
  <si>
    <t>벼락집</t>
    <phoneticPr fontId="1" type="noConversion"/>
  </si>
  <si>
    <t>약선가원</t>
    <phoneticPr fontId="1" type="noConversion"/>
  </si>
  <si>
    <t>대덕가든</t>
    <phoneticPr fontId="1" type="noConversion"/>
  </si>
  <si>
    <t>병산손국수</t>
    <phoneticPr fontId="1" type="noConversion"/>
  </si>
  <si>
    <t>옛날주막</t>
    <phoneticPr fontId="1" type="noConversion"/>
  </si>
  <si>
    <t>안동간고등어숯불가든</t>
    <phoneticPr fontId="1" type="noConversion"/>
  </si>
  <si>
    <t>레체망치돈가스</t>
    <phoneticPr fontId="1" type="noConversion"/>
  </si>
  <si>
    <t>안동농산물도매시장</t>
    <phoneticPr fontId="1" type="noConversion"/>
  </si>
  <si>
    <t>기획조정실 직원 격려 식사제공</t>
    <phoneticPr fontId="1" type="noConversion"/>
  </si>
  <si>
    <t>갈비촌</t>
    <phoneticPr fontId="1" type="noConversion"/>
  </si>
  <si>
    <t>꽃피는화덕피자</t>
    <phoneticPr fontId="1" type="noConversion"/>
  </si>
  <si>
    <t>풍전</t>
    <phoneticPr fontId="1" type="noConversion"/>
  </si>
  <si>
    <t>엄마도청쌈밥</t>
    <phoneticPr fontId="1" type="noConversion"/>
  </si>
  <si>
    <t>풍요로운밥상</t>
    <phoneticPr fontId="1" type="noConversion"/>
  </si>
  <si>
    <t>비스트로봄날</t>
    <phoneticPr fontId="1" type="noConversion"/>
  </si>
  <si>
    <t>내고향골부리탕</t>
    <phoneticPr fontId="1" type="noConversion"/>
  </si>
  <si>
    <t>팔각짬뽕</t>
    <phoneticPr fontId="1" type="noConversion"/>
  </si>
  <si>
    <t>국회후생복지</t>
    <phoneticPr fontId="1" type="noConversion"/>
  </si>
  <si>
    <t>금산생대구</t>
    <phoneticPr fontId="1" type="noConversion"/>
  </si>
  <si>
    <t>고봉삼계탕</t>
    <phoneticPr fontId="1" type="noConversion"/>
  </si>
  <si>
    <t>이장한우</t>
    <phoneticPr fontId="1" type="noConversion"/>
  </si>
  <si>
    <t>고수부지</t>
    <phoneticPr fontId="1" type="noConversion"/>
  </si>
  <si>
    <t>북카페</t>
    <phoneticPr fontId="1" type="noConversion"/>
  </si>
  <si>
    <t>스탠포드호텔안동</t>
    <phoneticPr fontId="1" type="noConversion"/>
  </si>
  <si>
    <t>민소한우</t>
    <phoneticPr fontId="1" type="noConversion"/>
  </si>
  <si>
    <t>용화양꼬치마라탕</t>
    <phoneticPr fontId="1" type="noConversion"/>
  </si>
  <si>
    <t>해봉</t>
    <phoneticPr fontId="1" type="noConversion"/>
  </si>
  <si>
    <t>업무추진비  사용내역 (26년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</si>
</sst>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₩&quot;#,##0;[Red]\-&quot;₩&quot;#,##0"/>
    <numFmt numFmtId="41" formatCode="_-* #,##0_-;\-* #,##0_-;_-* &quot;-&quot;_-;_-@_-"/>
    <numFmt numFmtId="176" formatCode="&quot;₩&quot;#,##0_);[Red]\(&quot;₩&quot;#,##0\)"/>
    <numFmt numFmtId="177" formatCode="0_);[Red]\(0\)"/>
    <numFmt numFmtId="178" formatCode="#,##0_);[Red]\(#,##0\)"/>
    <numFmt numFmtId="179" formatCode="#,##0_ "/>
    <numFmt numFmtId="180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휴먼명조"/>
      <family val="3"/>
      <charset val="129"/>
    </font>
    <font>
      <sz val="22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휴먼명조"/>
      <family val="3"/>
      <charset val="129"/>
    </font>
    <font>
      <sz val="11"/>
      <color theme="1"/>
      <name val="휴먼명조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휴먼명조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2" borderId="0" xfId="0" applyFont="1" applyFill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41" fontId="2" fillId="0" borderId="0" xfId="2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41" fontId="2" fillId="0" borderId="0" xfId="2" applyFont="1" applyAlignment="1">
      <alignment horizontal="right" vertical="center"/>
    </xf>
    <xf numFmtId="178" fontId="7" fillId="0" borderId="1" xfId="0" applyNumberFormat="1" applyFont="1" applyFill="1" applyBorder="1" applyAlignment="1">
      <alignment horizontal="right" vertical="center"/>
    </xf>
    <xf numFmtId="0" fontId="2" fillId="2" borderId="11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1" xfId="0" applyFont="1" applyFill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1" fontId="6" fillId="0" borderId="3" xfId="2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7" fillId="0" borderId="12" xfId="0" applyNumberFormat="1" applyFont="1" applyFill="1" applyBorder="1" applyAlignment="1">
      <alignment horizontal="center" vertical="center" shrinkToFit="1"/>
    </xf>
    <xf numFmtId="178" fontId="7" fillId="0" borderId="12" xfId="0" applyNumberFormat="1" applyFont="1" applyFill="1" applyBorder="1" applyAlignment="1">
      <alignment horizontal="right" vertical="center"/>
    </xf>
    <xf numFmtId="176" fontId="7" fillId="0" borderId="1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shrinkToFit="1"/>
    </xf>
    <xf numFmtId="6" fontId="11" fillId="2" borderId="1" xfId="0" applyNumberFormat="1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shrinkToFit="1"/>
    </xf>
    <xf numFmtId="178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41" fontId="11" fillId="0" borderId="12" xfId="2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2" fillId="0" borderId="13" xfId="0" applyFont="1" applyBorder="1">
      <alignment vertical="center"/>
    </xf>
    <xf numFmtId="0" fontId="3" fillId="0" borderId="17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41" fontId="3" fillId="0" borderId="18" xfId="2" applyFont="1" applyFill="1" applyBorder="1" applyAlignment="1">
      <alignment horizontal="right" vertical="center"/>
    </xf>
    <xf numFmtId="179" fontId="3" fillId="0" borderId="18" xfId="2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41" fontId="7" fillId="0" borderId="5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180" fontId="7" fillId="0" borderId="1" xfId="0" applyNumberFormat="1" applyFont="1" applyFill="1" applyBorder="1" applyAlignment="1">
      <alignment horizontal="center" vertical="center"/>
    </xf>
    <xf numFmtId="0" fontId="2" fillId="0" borderId="20" xfId="0" applyFont="1" applyBorder="1">
      <alignment vertical="center"/>
    </xf>
    <xf numFmtId="6" fontId="11" fillId="2" borderId="12" xfId="0" applyNumberFormat="1" applyFont="1" applyFill="1" applyBorder="1" applyAlignment="1">
      <alignment horizontal="center" vertical="center" shrinkToFit="1"/>
    </xf>
    <xf numFmtId="176" fontId="11" fillId="2" borderId="12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6" fontId="11" fillId="2" borderId="12" xfId="0" applyNumberFormat="1" applyFont="1" applyFill="1" applyBorder="1" applyAlignment="1">
      <alignment horizontal="center" vertical="center" shrinkToFit="1"/>
    </xf>
    <xf numFmtId="180" fontId="7" fillId="2" borderId="1" xfId="0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180" fontId="7" fillId="0" borderId="12" xfId="0" applyNumberFormat="1" applyFont="1" applyFill="1" applyBorder="1" applyAlignment="1">
      <alignment horizontal="center" vertical="center"/>
    </xf>
    <xf numFmtId="14" fontId="12" fillId="2" borderId="12" xfId="0" applyNumberFormat="1" applyFont="1" applyFill="1" applyBorder="1" applyAlignment="1">
      <alignment horizontal="center" vertical="center"/>
    </xf>
    <xf numFmtId="180" fontId="7" fillId="0" borderId="21" xfId="0" applyNumberFormat="1" applyFont="1" applyFill="1" applyBorder="1" applyAlignment="1">
      <alignment horizontal="center" vertical="center"/>
    </xf>
    <xf numFmtId="176" fontId="7" fillId="0" borderId="21" xfId="0" applyNumberFormat="1" applyFont="1" applyFill="1" applyBorder="1" applyAlignment="1">
      <alignment horizontal="center" vertical="center" shrinkToFit="1"/>
    </xf>
    <xf numFmtId="178" fontId="7" fillId="0" borderId="21" xfId="0" applyNumberFormat="1" applyFont="1" applyFill="1" applyBorder="1" applyAlignment="1">
      <alignment horizontal="right" vertical="center"/>
    </xf>
    <xf numFmtId="176" fontId="7" fillId="0" borderId="21" xfId="0" applyNumberFormat="1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7" zoomScaleNormal="100" workbookViewId="0">
      <selection activeCell="B11" sqref="B11"/>
    </sheetView>
  </sheetViews>
  <sheetFormatPr defaultRowHeight="13.5" x14ac:dyDescent="0.3"/>
  <cols>
    <col min="1" max="1" width="11.625" style="7" bestFit="1" customWidth="1"/>
    <col min="2" max="2" width="40.125" style="1" customWidth="1"/>
    <col min="3" max="3" width="12.375" style="21" customWidth="1"/>
    <col min="4" max="4" width="9.75" style="1" customWidth="1"/>
    <col min="5" max="5" width="10.5" style="10" bestFit="1" customWidth="1"/>
    <col min="6" max="6" width="8.125" style="1" customWidth="1"/>
    <col min="7" max="7" width="36.125" style="1" customWidth="1"/>
    <col min="8" max="8" width="15.375" style="1" bestFit="1" customWidth="1"/>
    <col min="9" max="16384" width="9" style="1"/>
  </cols>
  <sheetData>
    <row r="1" spans="1:8" ht="50.1" customHeight="1" x14ac:dyDescent="0.3">
      <c r="A1" s="87" t="s">
        <v>81</v>
      </c>
      <c r="B1" s="87"/>
      <c r="C1" s="87"/>
      <c r="D1" s="87"/>
      <c r="E1" s="87"/>
      <c r="F1" s="87"/>
      <c r="G1" s="87"/>
      <c r="H1" s="87"/>
    </row>
    <row r="2" spans="1:8" ht="35.1" customHeight="1" thickBot="1" x14ac:dyDescent="0.35">
      <c r="A2" s="8" t="s">
        <v>10</v>
      </c>
      <c r="B2" s="5"/>
      <c r="D2" s="5"/>
      <c r="F2" s="5"/>
      <c r="H2" s="5" t="s">
        <v>11</v>
      </c>
    </row>
    <row r="3" spans="1:8" ht="20.100000000000001" customHeight="1" thickBot="1" x14ac:dyDescent="0.35">
      <c r="A3" s="30" t="s">
        <v>9</v>
      </c>
      <c r="B3" s="31" t="s">
        <v>1</v>
      </c>
      <c r="C3" s="32" t="s">
        <v>2</v>
      </c>
      <c r="D3" s="31" t="s">
        <v>3</v>
      </c>
      <c r="E3" s="32" t="s">
        <v>4</v>
      </c>
      <c r="F3" s="31" t="s">
        <v>5</v>
      </c>
      <c r="G3" s="31" t="s">
        <v>7</v>
      </c>
      <c r="H3" s="33" t="s">
        <v>8</v>
      </c>
    </row>
    <row r="4" spans="1:8" ht="20.100000000000001" customHeight="1" thickTop="1" x14ac:dyDescent="0.3">
      <c r="A4" s="61" t="s">
        <v>6</v>
      </c>
      <c r="B4" s="62" t="str">
        <f>COUNTA(B5:B135)&amp;"건"</f>
        <v>26건</v>
      </c>
      <c r="C4" s="63">
        <f>SUM(C5:C180)</f>
        <v>6090500</v>
      </c>
      <c r="D4" s="62"/>
      <c r="E4" s="64">
        <f>SUM(E5:E181)</f>
        <v>306</v>
      </c>
      <c r="F4" s="62"/>
      <c r="G4" s="62"/>
      <c r="H4" s="65"/>
    </row>
    <row r="5" spans="1:8" s="4" customFormat="1" ht="18.75" customHeight="1" x14ac:dyDescent="0.3">
      <c r="A5" s="72">
        <v>45749</v>
      </c>
      <c r="B5" s="18" t="s">
        <v>25</v>
      </c>
      <c r="C5" s="22">
        <v>180000</v>
      </c>
      <c r="D5" s="19" t="s">
        <v>21</v>
      </c>
      <c r="E5" s="20">
        <v>6</v>
      </c>
      <c r="F5" s="19" t="s">
        <v>23</v>
      </c>
      <c r="G5" s="18" t="s">
        <v>38</v>
      </c>
      <c r="H5" s="27"/>
    </row>
    <row r="6" spans="1:8" ht="18.75" customHeight="1" x14ac:dyDescent="0.3">
      <c r="A6" s="72">
        <v>46114</v>
      </c>
      <c r="B6" s="18" t="s">
        <v>20</v>
      </c>
      <c r="C6" s="22">
        <v>316000</v>
      </c>
      <c r="D6" s="19" t="s">
        <v>21</v>
      </c>
      <c r="E6" s="20">
        <v>11</v>
      </c>
      <c r="F6" s="19" t="s">
        <v>22</v>
      </c>
      <c r="G6" s="18" t="s">
        <v>27</v>
      </c>
      <c r="H6" s="27"/>
    </row>
    <row r="7" spans="1:8" ht="18.75" customHeight="1" x14ac:dyDescent="0.3">
      <c r="A7" s="72">
        <v>46115</v>
      </c>
      <c r="B7" s="18" t="s">
        <v>20</v>
      </c>
      <c r="C7" s="22">
        <v>150000</v>
      </c>
      <c r="D7" s="19" t="s">
        <v>21</v>
      </c>
      <c r="E7" s="20">
        <v>5</v>
      </c>
      <c r="F7" s="19" t="s">
        <v>22</v>
      </c>
      <c r="G7" s="18" t="s">
        <v>28</v>
      </c>
      <c r="H7" s="24"/>
    </row>
    <row r="8" spans="1:8" ht="20.100000000000001" customHeight="1" x14ac:dyDescent="0.3">
      <c r="A8" s="72">
        <v>45753</v>
      </c>
      <c r="B8" s="18" t="s">
        <v>29</v>
      </c>
      <c r="C8" s="22">
        <v>320000</v>
      </c>
      <c r="D8" s="19" t="s">
        <v>21</v>
      </c>
      <c r="E8" s="20">
        <v>11</v>
      </c>
      <c r="F8" s="19" t="s">
        <v>23</v>
      </c>
      <c r="G8" s="18" t="s">
        <v>26</v>
      </c>
      <c r="H8" s="24"/>
    </row>
    <row r="9" spans="1:8" ht="18.75" customHeight="1" x14ac:dyDescent="0.3">
      <c r="A9" s="72">
        <v>46119</v>
      </c>
      <c r="B9" s="18" t="s">
        <v>20</v>
      </c>
      <c r="C9" s="22">
        <v>178000</v>
      </c>
      <c r="D9" s="19" t="s">
        <v>21</v>
      </c>
      <c r="E9" s="20">
        <v>9</v>
      </c>
      <c r="F9" s="19" t="s">
        <v>22</v>
      </c>
      <c r="G9" s="18" t="s">
        <v>39</v>
      </c>
      <c r="H9" s="24"/>
    </row>
    <row r="10" spans="1:8" ht="18.75" customHeight="1" x14ac:dyDescent="0.3">
      <c r="A10" s="72">
        <v>45755</v>
      </c>
      <c r="B10" s="18" t="s">
        <v>25</v>
      </c>
      <c r="C10" s="22">
        <v>160000</v>
      </c>
      <c r="D10" s="19" t="s">
        <v>21</v>
      </c>
      <c r="E10" s="20">
        <v>8</v>
      </c>
      <c r="F10" s="19" t="s">
        <v>23</v>
      </c>
      <c r="G10" s="18" t="s">
        <v>44</v>
      </c>
      <c r="H10" s="27"/>
    </row>
    <row r="11" spans="1:8" ht="18.75" customHeight="1" x14ac:dyDescent="0.3">
      <c r="A11" s="72">
        <v>46121</v>
      </c>
      <c r="B11" s="18" t="s">
        <v>41</v>
      </c>
      <c r="C11" s="22">
        <v>168000</v>
      </c>
      <c r="D11" s="19" t="s">
        <v>21</v>
      </c>
      <c r="E11" s="20">
        <v>7</v>
      </c>
      <c r="F11" s="19" t="s">
        <v>22</v>
      </c>
      <c r="G11" s="18" t="s">
        <v>59</v>
      </c>
      <c r="H11" s="24"/>
    </row>
    <row r="12" spans="1:8" ht="18.75" customHeight="1" x14ac:dyDescent="0.3">
      <c r="A12" s="72">
        <v>45760</v>
      </c>
      <c r="B12" s="18" t="s">
        <v>29</v>
      </c>
      <c r="C12" s="22">
        <v>162000</v>
      </c>
      <c r="D12" s="19" t="s">
        <v>21</v>
      </c>
      <c r="E12" s="20">
        <v>9</v>
      </c>
      <c r="F12" s="19" t="s">
        <v>23</v>
      </c>
      <c r="G12" s="18" t="s">
        <v>51</v>
      </c>
      <c r="H12" s="24"/>
    </row>
    <row r="13" spans="1:8" s="4" customFormat="1" ht="18.75" customHeight="1" x14ac:dyDescent="0.3">
      <c r="A13" s="72">
        <v>45761</v>
      </c>
      <c r="B13" s="18" t="s">
        <v>25</v>
      </c>
      <c r="C13" s="22">
        <v>256000</v>
      </c>
      <c r="D13" s="19" t="s">
        <v>21</v>
      </c>
      <c r="E13" s="20">
        <v>9</v>
      </c>
      <c r="F13" s="19" t="s">
        <v>23</v>
      </c>
      <c r="G13" s="18" t="s">
        <v>45</v>
      </c>
      <c r="H13" s="24"/>
    </row>
    <row r="14" spans="1:8" ht="18.75" customHeight="1" x14ac:dyDescent="0.3">
      <c r="A14" s="72">
        <v>46126</v>
      </c>
      <c r="B14" s="18" t="s">
        <v>20</v>
      </c>
      <c r="C14" s="22">
        <v>195000</v>
      </c>
      <c r="D14" s="19" t="s">
        <v>21</v>
      </c>
      <c r="E14" s="20">
        <v>8</v>
      </c>
      <c r="F14" s="19" t="s">
        <v>22</v>
      </c>
      <c r="G14" s="18" t="s">
        <v>42</v>
      </c>
      <c r="H14" s="24"/>
    </row>
    <row r="15" spans="1:8" ht="18.75" customHeight="1" x14ac:dyDescent="0.3">
      <c r="A15" s="78">
        <v>46129</v>
      </c>
      <c r="B15" s="39" t="s">
        <v>30</v>
      </c>
      <c r="C15" s="22">
        <v>180000</v>
      </c>
      <c r="D15" s="56" t="s">
        <v>21</v>
      </c>
      <c r="E15" s="56">
        <v>9</v>
      </c>
      <c r="F15" s="56" t="s">
        <v>23</v>
      </c>
      <c r="G15" s="56" t="s">
        <v>56</v>
      </c>
      <c r="H15" s="24"/>
    </row>
    <row r="16" spans="1:8" ht="20.100000000000001" customHeight="1" x14ac:dyDescent="0.3">
      <c r="A16" s="72">
        <v>45767</v>
      </c>
      <c r="B16" s="18" t="s">
        <v>29</v>
      </c>
      <c r="C16" s="22">
        <v>196000</v>
      </c>
      <c r="D16" s="19" t="s">
        <v>21</v>
      </c>
      <c r="E16" s="20">
        <v>8</v>
      </c>
      <c r="F16" s="19" t="s">
        <v>23</v>
      </c>
      <c r="G16" s="18" t="s">
        <v>52</v>
      </c>
      <c r="H16" s="27"/>
    </row>
    <row r="17" spans="1:8" ht="18.75" customHeight="1" x14ac:dyDescent="0.3">
      <c r="A17" s="72">
        <v>46132</v>
      </c>
      <c r="B17" s="18" t="s">
        <v>20</v>
      </c>
      <c r="C17" s="22">
        <v>180000</v>
      </c>
      <c r="D17" s="19" t="s">
        <v>21</v>
      </c>
      <c r="E17" s="20">
        <v>6</v>
      </c>
      <c r="F17" s="19" t="s">
        <v>22</v>
      </c>
      <c r="G17" s="18" t="s">
        <v>28</v>
      </c>
      <c r="H17" s="24"/>
    </row>
    <row r="18" spans="1:8" ht="18.75" customHeight="1" x14ac:dyDescent="0.3">
      <c r="A18" s="72">
        <v>45768</v>
      </c>
      <c r="B18" s="18" t="s">
        <v>25</v>
      </c>
      <c r="C18" s="22">
        <v>181000</v>
      </c>
      <c r="D18" s="19" t="s">
        <v>21</v>
      </c>
      <c r="E18" s="20">
        <v>11</v>
      </c>
      <c r="F18" s="19" t="s">
        <v>23</v>
      </c>
      <c r="G18" s="18" t="s">
        <v>46</v>
      </c>
      <c r="H18" s="24"/>
    </row>
    <row r="19" spans="1:8" ht="18.75" customHeight="1" x14ac:dyDescent="0.3">
      <c r="A19" s="72">
        <v>46134</v>
      </c>
      <c r="B19" s="18" t="s">
        <v>20</v>
      </c>
      <c r="C19" s="22">
        <v>194500</v>
      </c>
      <c r="D19" s="19" t="s">
        <v>21</v>
      </c>
      <c r="E19" s="20">
        <v>20</v>
      </c>
      <c r="F19" s="19" t="s">
        <v>22</v>
      </c>
      <c r="G19" s="18" t="s">
        <v>60</v>
      </c>
      <c r="H19" s="27"/>
    </row>
    <row r="20" spans="1:8" ht="18.75" customHeight="1" x14ac:dyDescent="0.3">
      <c r="A20" s="72">
        <v>45769</v>
      </c>
      <c r="B20" s="18" t="s">
        <v>47</v>
      </c>
      <c r="C20" s="22">
        <v>135000</v>
      </c>
      <c r="D20" s="19" t="s">
        <v>21</v>
      </c>
      <c r="E20" s="20">
        <v>30</v>
      </c>
      <c r="F20" s="19" t="s">
        <v>23</v>
      </c>
      <c r="G20" s="18" t="s">
        <v>48</v>
      </c>
      <c r="H20" s="24"/>
    </row>
    <row r="21" spans="1:8" ht="18.75" customHeight="1" x14ac:dyDescent="0.3">
      <c r="A21" s="78">
        <v>46135</v>
      </c>
      <c r="B21" s="39" t="s">
        <v>30</v>
      </c>
      <c r="C21" s="22">
        <v>100000</v>
      </c>
      <c r="D21" s="56" t="s">
        <v>21</v>
      </c>
      <c r="E21" s="56">
        <v>8</v>
      </c>
      <c r="F21" s="56" t="s">
        <v>23</v>
      </c>
      <c r="G21" s="56" t="s">
        <v>57</v>
      </c>
      <c r="H21" s="24"/>
    </row>
    <row r="22" spans="1:8" s="4" customFormat="1" ht="18.75" customHeight="1" x14ac:dyDescent="0.3">
      <c r="A22" s="72">
        <v>45770</v>
      </c>
      <c r="B22" s="18" t="s">
        <v>25</v>
      </c>
      <c r="C22" s="22">
        <v>480000</v>
      </c>
      <c r="D22" s="19" t="s">
        <v>21</v>
      </c>
      <c r="E22" s="20">
        <v>16</v>
      </c>
      <c r="F22" s="19" t="s">
        <v>23</v>
      </c>
      <c r="G22" s="18" t="s">
        <v>49</v>
      </c>
      <c r="H22" s="24"/>
    </row>
    <row r="23" spans="1:8" ht="18.75" customHeight="1" x14ac:dyDescent="0.3">
      <c r="A23" s="72">
        <v>46136</v>
      </c>
      <c r="B23" s="18" t="s">
        <v>20</v>
      </c>
      <c r="C23" s="22">
        <v>164000</v>
      </c>
      <c r="D23" s="19" t="s">
        <v>21</v>
      </c>
      <c r="E23" s="20">
        <v>10</v>
      </c>
      <c r="F23" s="19" t="s">
        <v>22</v>
      </c>
      <c r="G23" s="18" t="s">
        <v>33</v>
      </c>
      <c r="H23" s="24"/>
    </row>
    <row r="24" spans="1:8" ht="18.75" customHeight="1" x14ac:dyDescent="0.3">
      <c r="A24" s="72">
        <v>46136</v>
      </c>
      <c r="B24" s="18" t="s">
        <v>40</v>
      </c>
      <c r="C24" s="22">
        <v>165000</v>
      </c>
      <c r="D24" s="19" t="s">
        <v>21</v>
      </c>
      <c r="E24" s="20">
        <v>8</v>
      </c>
      <c r="F24" s="19" t="s">
        <v>22</v>
      </c>
      <c r="G24" s="18" t="s">
        <v>61</v>
      </c>
      <c r="H24" s="27"/>
    </row>
    <row r="25" spans="1:8" s="4" customFormat="1" ht="18.75" customHeight="1" x14ac:dyDescent="0.3">
      <c r="A25" s="72">
        <v>45771</v>
      </c>
      <c r="B25" s="18" t="s">
        <v>29</v>
      </c>
      <c r="C25" s="22">
        <v>83000</v>
      </c>
      <c r="D25" s="19" t="s">
        <v>21</v>
      </c>
      <c r="E25" s="20">
        <v>3</v>
      </c>
      <c r="F25" s="19" t="s">
        <v>23</v>
      </c>
      <c r="G25" s="18" t="s">
        <v>53</v>
      </c>
      <c r="H25" s="24"/>
    </row>
    <row r="26" spans="1:8" ht="18.75" customHeight="1" x14ac:dyDescent="0.3">
      <c r="A26" s="72">
        <v>45774</v>
      </c>
      <c r="B26" s="18" t="s">
        <v>29</v>
      </c>
      <c r="C26" s="22">
        <v>108000</v>
      </c>
      <c r="D26" s="19" t="s">
        <v>21</v>
      </c>
      <c r="E26" s="20">
        <v>10</v>
      </c>
      <c r="F26" s="19" t="s">
        <v>23</v>
      </c>
      <c r="G26" s="18" t="s">
        <v>54</v>
      </c>
      <c r="H26" s="27"/>
    </row>
    <row r="27" spans="1:8" ht="18.75" customHeight="1" x14ac:dyDescent="0.3">
      <c r="A27" s="78">
        <v>46139</v>
      </c>
      <c r="B27" s="39" t="s">
        <v>30</v>
      </c>
      <c r="C27" s="22">
        <v>269000</v>
      </c>
      <c r="D27" s="56" t="s">
        <v>21</v>
      </c>
      <c r="E27" s="56">
        <v>9</v>
      </c>
      <c r="F27" s="56" t="s">
        <v>23</v>
      </c>
      <c r="G27" s="56" t="s">
        <v>58</v>
      </c>
      <c r="H27" s="24"/>
    </row>
    <row r="28" spans="1:8" ht="18.75" customHeight="1" x14ac:dyDescent="0.3">
      <c r="A28" s="72">
        <v>45776</v>
      </c>
      <c r="B28" s="18" t="s">
        <v>25</v>
      </c>
      <c r="C28" s="22">
        <v>160000</v>
      </c>
      <c r="D28" s="19" t="s">
        <v>21</v>
      </c>
      <c r="E28" s="20">
        <v>8</v>
      </c>
      <c r="F28" s="19" t="s">
        <v>23</v>
      </c>
      <c r="G28" s="18" t="s">
        <v>50</v>
      </c>
      <c r="H28" s="27"/>
    </row>
    <row r="29" spans="1:8" ht="18.75" customHeight="1" x14ac:dyDescent="0.3">
      <c r="A29" s="72">
        <v>46141</v>
      </c>
      <c r="B29" s="18" t="s">
        <v>62</v>
      </c>
      <c r="C29" s="22">
        <v>1200000</v>
      </c>
      <c r="D29" s="19" t="s">
        <v>21</v>
      </c>
      <c r="E29" s="20">
        <v>60</v>
      </c>
      <c r="F29" s="19" t="s">
        <v>22</v>
      </c>
      <c r="G29" s="18" t="s">
        <v>63</v>
      </c>
      <c r="H29" s="24"/>
    </row>
    <row r="30" spans="1:8" s="4" customFormat="1" ht="18.75" customHeight="1" thickBot="1" x14ac:dyDescent="0.35">
      <c r="A30" s="80">
        <v>45777</v>
      </c>
      <c r="B30" s="34" t="s">
        <v>29</v>
      </c>
      <c r="C30" s="35">
        <v>210000</v>
      </c>
      <c r="D30" s="36" t="s">
        <v>21</v>
      </c>
      <c r="E30" s="53">
        <v>7</v>
      </c>
      <c r="F30" s="36" t="s">
        <v>23</v>
      </c>
      <c r="G30" s="34" t="s">
        <v>55</v>
      </c>
      <c r="H30" s="60"/>
    </row>
    <row r="31" spans="1:8" x14ac:dyDescent="0.3">
      <c r="A31" s="1"/>
      <c r="E31" s="2"/>
    </row>
  </sheetData>
  <sortState ref="A5:H30">
    <sortCondition ref="A5"/>
  </sortState>
  <mergeCells count="1"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Normal="100" workbookViewId="0">
      <selection activeCell="F20" sqref="F20"/>
    </sheetView>
  </sheetViews>
  <sheetFormatPr defaultRowHeight="13.5" x14ac:dyDescent="0.3"/>
  <cols>
    <col min="1" max="1" width="13.75" style="1" customWidth="1"/>
    <col min="2" max="2" width="47.125" style="2" bestFit="1" customWidth="1"/>
    <col min="3" max="3" width="14" style="1" customWidth="1"/>
    <col min="4" max="4" width="9.75" style="1" bestFit="1" customWidth="1"/>
    <col min="5" max="5" width="10.5" style="1" bestFit="1" customWidth="1"/>
    <col min="6" max="6" width="8.25" style="1" customWidth="1"/>
    <col min="7" max="7" width="17.25" style="3" bestFit="1" customWidth="1"/>
    <col min="8" max="8" width="17.5" style="1" bestFit="1" customWidth="1"/>
    <col min="9" max="16384" width="9" style="1"/>
  </cols>
  <sheetData>
    <row r="1" spans="1:10" ht="50.1" customHeight="1" x14ac:dyDescent="0.3">
      <c r="A1" s="87" t="str">
        <f>기획조정실!A1</f>
        <v>업무추진비  사용내역 (26년 4월)</v>
      </c>
      <c r="B1" s="87"/>
      <c r="C1" s="87"/>
      <c r="D1" s="87"/>
      <c r="E1" s="87"/>
      <c r="F1" s="87"/>
      <c r="G1" s="87"/>
      <c r="H1" s="87"/>
    </row>
    <row r="2" spans="1:10" ht="35.1" customHeight="1" thickBot="1" x14ac:dyDescent="0.35">
      <c r="A2" s="88" t="s">
        <v>12</v>
      </c>
      <c r="B2" s="88"/>
      <c r="C2" s="88"/>
      <c r="D2" s="88"/>
      <c r="E2" s="88"/>
      <c r="F2" s="88"/>
      <c r="G2" s="88"/>
      <c r="H2" s="1" t="s">
        <v>13</v>
      </c>
    </row>
    <row r="3" spans="1:10" ht="18.75" customHeight="1" thickBot="1" x14ac:dyDescent="0.35">
      <c r="A3" s="37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5</v>
      </c>
      <c r="G3" s="31" t="s">
        <v>7</v>
      </c>
      <c r="H3" s="38" t="s">
        <v>14</v>
      </c>
    </row>
    <row r="4" spans="1:10" ht="18.75" customHeight="1" thickTop="1" x14ac:dyDescent="0.3">
      <c r="A4" s="66" t="s">
        <v>6</v>
      </c>
      <c r="B4" s="67" t="str">
        <f>COUNTA(B5:B63)&amp;"건"</f>
        <v>15건</v>
      </c>
      <c r="C4" s="68">
        <f>SUM(C5:C19)</f>
        <v>1670400</v>
      </c>
      <c r="D4" s="67"/>
      <c r="E4" s="69">
        <f>SUM(E5:E128)</f>
        <v>88</v>
      </c>
      <c r="F4" s="67"/>
      <c r="G4" s="70"/>
      <c r="H4" s="71"/>
    </row>
    <row r="5" spans="1:10" s="4" customFormat="1" ht="18.75" customHeight="1" x14ac:dyDescent="0.3">
      <c r="A5" s="72">
        <v>46114</v>
      </c>
      <c r="B5" s="18" t="s">
        <v>20</v>
      </c>
      <c r="C5" s="22">
        <v>124000</v>
      </c>
      <c r="D5" s="19" t="s">
        <v>21</v>
      </c>
      <c r="E5" s="20">
        <v>8</v>
      </c>
      <c r="F5" s="19" t="s">
        <v>22</v>
      </c>
      <c r="G5" s="18" t="s">
        <v>69</v>
      </c>
      <c r="H5" s="27"/>
    </row>
    <row r="6" spans="1:10" ht="18.75" customHeight="1" x14ac:dyDescent="0.3">
      <c r="A6" s="72">
        <v>46118</v>
      </c>
      <c r="B6" s="18" t="s">
        <v>35</v>
      </c>
      <c r="C6" s="22">
        <v>176000</v>
      </c>
      <c r="D6" s="19" t="s">
        <v>31</v>
      </c>
      <c r="E6" s="20">
        <v>8</v>
      </c>
      <c r="F6" s="19" t="s">
        <v>32</v>
      </c>
      <c r="G6" s="18" t="s">
        <v>55</v>
      </c>
      <c r="H6" s="52"/>
    </row>
    <row r="7" spans="1:10" s="4" customFormat="1" ht="18.75" customHeight="1" x14ac:dyDescent="0.3">
      <c r="A7" s="72">
        <v>46119</v>
      </c>
      <c r="B7" s="18" t="s">
        <v>35</v>
      </c>
      <c r="C7" s="22">
        <v>109500</v>
      </c>
      <c r="D7" s="19" t="s">
        <v>31</v>
      </c>
      <c r="E7" s="20">
        <v>5</v>
      </c>
      <c r="F7" s="19" t="s">
        <v>32</v>
      </c>
      <c r="G7" s="18" t="s">
        <v>64</v>
      </c>
      <c r="H7" s="27"/>
      <c r="I7" s="1"/>
      <c r="J7" s="1"/>
    </row>
    <row r="8" spans="1:10" s="4" customFormat="1" ht="18.75" customHeight="1" x14ac:dyDescent="0.3">
      <c r="A8" s="72">
        <v>46121</v>
      </c>
      <c r="B8" s="18" t="s">
        <v>35</v>
      </c>
      <c r="C8" s="22">
        <v>130000</v>
      </c>
      <c r="D8" s="19" t="s">
        <v>31</v>
      </c>
      <c r="E8" s="20">
        <v>10</v>
      </c>
      <c r="F8" s="19" t="s">
        <v>32</v>
      </c>
      <c r="G8" s="18" t="s">
        <v>65</v>
      </c>
      <c r="H8" s="24"/>
    </row>
    <row r="9" spans="1:10" ht="18.75" customHeight="1" x14ac:dyDescent="0.3">
      <c r="A9" s="72">
        <v>46122</v>
      </c>
      <c r="B9" s="18" t="s">
        <v>35</v>
      </c>
      <c r="C9" s="22">
        <v>102000</v>
      </c>
      <c r="D9" s="19" t="s">
        <v>31</v>
      </c>
      <c r="E9" s="20">
        <v>5</v>
      </c>
      <c r="F9" s="19" t="s">
        <v>32</v>
      </c>
      <c r="G9" s="18" t="s">
        <v>37</v>
      </c>
      <c r="H9" s="27"/>
    </row>
    <row r="10" spans="1:10" s="4" customFormat="1" ht="18.75" customHeight="1" x14ac:dyDescent="0.3">
      <c r="A10" s="72">
        <v>46125</v>
      </c>
      <c r="B10" s="18" t="s">
        <v>35</v>
      </c>
      <c r="C10" s="22">
        <v>140000</v>
      </c>
      <c r="D10" s="19" t="s">
        <v>31</v>
      </c>
      <c r="E10" s="20">
        <v>10</v>
      </c>
      <c r="F10" s="19" t="s">
        <v>32</v>
      </c>
      <c r="G10" s="18" t="s">
        <v>66</v>
      </c>
      <c r="H10" s="27"/>
    </row>
    <row r="11" spans="1:10" ht="18.75" customHeight="1" x14ac:dyDescent="0.3">
      <c r="A11" s="72">
        <v>46126</v>
      </c>
      <c r="B11" s="18" t="s">
        <v>35</v>
      </c>
      <c r="C11" s="22">
        <v>120000</v>
      </c>
      <c r="D11" s="19" t="s">
        <v>31</v>
      </c>
      <c r="E11" s="20">
        <v>4</v>
      </c>
      <c r="F11" s="19" t="s">
        <v>32</v>
      </c>
      <c r="G11" s="18" t="s">
        <v>43</v>
      </c>
      <c r="H11" s="27"/>
    </row>
    <row r="12" spans="1:10" ht="18.75" customHeight="1" x14ac:dyDescent="0.3">
      <c r="A12" s="72">
        <v>46127</v>
      </c>
      <c r="B12" s="18" t="s">
        <v>20</v>
      </c>
      <c r="C12" s="22">
        <v>42000</v>
      </c>
      <c r="D12" s="19" t="s">
        <v>21</v>
      </c>
      <c r="E12" s="20">
        <v>3</v>
      </c>
      <c r="F12" s="19" t="s">
        <v>22</v>
      </c>
      <c r="G12" s="18" t="s">
        <v>59</v>
      </c>
      <c r="H12" s="24"/>
    </row>
    <row r="13" spans="1:10" s="4" customFormat="1" ht="18.75" customHeight="1" x14ac:dyDescent="0.3">
      <c r="A13" s="72">
        <v>46129</v>
      </c>
      <c r="B13" s="18" t="s">
        <v>36</v>
      </c>
      <c r="C13" s="22">
        <v>45000</v>
      </c>
      <c r="D13" s="19" t="s">
        <v>21</v>
      </c>
      <c r="E13" s="20">
        <v>6</v>
      </c>
      <c r="F13" s="19" t="s">
        <v>22</v>
      </c>
      <c r="G13" s="18" t="s">
        <v>34</v>
      </c>
      <c r="H13" s="27"/>
    </row>
    <row r="14" spans="1:10" ht="18.75" customHeight="1" x14ac:dyDescent="0.3">
      <c r="A14" s="72">
        <v>46132</v>
      </c>
      <c r="B14" s="18" t="s">
        <v>35</v>
      </c>
      <c r="C14" s="22">
        <v>85000</v>
      </c>
      <c r="D14" s="19" t="s">
        <v>31</v>
      </c>
      <c r="E14" s="20">
        <v>6</v>
      </c>
      <c r="F14" s="19" t="s">
        <v>32</v>
      </c>
      <c r="G14" s="18" t="s">
        <v>67</v>
      </c>
      <c r="H14" s="27"/>
    </row>
    <row r="15" spans="1:10" s="4" customFormat="1" ht="18.75" customHeight="1" x14ac:dyDescent="0.3">
      <c r="A15" s="72">
        <v>46133</v>
      </c>
      <c r="B15" s="18" t="s">
        <v>35</v>
      </c>
      <c r="C15" s="22">
        <v>178000</v>
      </c>
      <c r="D15" s="19" t="s">
        <v>31</v>
      </c>
      <c r="E15" s="20">
        <v>6</v>
      </c>
      <c r="F15" s="19" t="s">
        <v>32</v>
      </c>
      <c r="G15" s="18" t="s">
        <v>42</v>
      </c>
      <c r="H15" s="27"/>
    </row>
    <row r="16" spans="1:10" s="4" customFormat="1" ht="18.75" customHeight="1" x14ac:dyDescent="0.3">
      <c r="A16" s="72">
        <v>46139</v>
      </c>
      <c r="B16" s="18" t="s">
        <v>35</v>
      </c>
      <c r="C16" s="22">
        <v>62900</v>
      </c>
      <c r="D16" s="19" t="s">
        <v>31</v>
      </c>
      <c r="E16" s="20">
        <v>3</v>
      </c>
      <c r="F16" s="19" t="s">
        <v>32</v>
      </c>
      <c r="G16" s="18" t="s">
        <v>68</v>
      </c>
      <c r="H16" s="27"/>
      <c r="I16" s="1"/>
      <c r="J16" s="1"/>
    </row>
    <row r="17" spans="1:8" ht="18.75" customHeight="1" x14ac:dyDescent="0.3">
      <c r="A17" s="72">
        <v>46140</v>
      </c>
      <c r="B17" s="18" t="s">
        <v>35</v>
      </c>
      <c r="C17" s="22">
        <v>122000</v>
      </c>
      <c r="D17" s="19" t="s">
        <v>31</v>
      </c>
      <c r="E17" s="20">
        <v>5</v>
      </c>
      <c r="F17" s="19" t="s">
        <v>32</v>
      </c>
      <c r="G17" s="18" t="s">
        <v>42</v>
      </c>
      <c r="H17" s="24"/>
    </row>
    <row r="18" spans="1:8" ht="18.75" customHeight="1" x14ac:dyDescent="0.3">
      <c r="A18" s="72">
        <v>46141</v>
      </c>
      <c r="B18" s="18" t="s">
        <v>35</v>
      </c>
      <c r="C18" s="22">
        <v>106000</v>
      </c>
      <c r="D18" s="19" t="s">
        <v>31</v>
      </c>
      <c r="E18" s="20">
        <v>4</v>
      </c>
      <c r="F18" s="19" t="s">
        <v>32</v>
      </c>
      <c r="G18" s="18" t="s">
        <v>42</v>
      </c>
      <c r="H18" s="27"/>
    </row>
    <row r="19" spans="1:8" ht="18.75" customHeight="1" thickBot="1" x14ac:dyDescent="0.35">
      <c r="A19" s="80">
        <v>46142</v>
      </c>
      <c r="B19" s="34" t="s">
        <v>20</v>
      </c>
      <c r="C19" s="35">
        <v>128000</v>
      </c>
      <c r="D19" s="36" t="s">
        <v>21</v>
      </c>
      <c r="E19" s="53">
        <v>5</v>
      </c>
      <c r="F19" s="36" t="s">
        <v>22</v>
      </c>
      <c r="G19" s="34" t="s">
        <v>70</v>
      </c>
      <c r="H19" s="60"/>
    </row>
  </sheetData>
  <sortState ref="A5:H20">
    <sortCondition ref="A5"/>
  </sortState>
  <mergeCells count="2">
    <mergeCell ref="A2:G2"/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Normal="100" workbookViewId="0">
      <selection activeCell="C21" sqref="C21"/>
    </sheetView>
  </sheetViews>
  <sheetFormatPr defaultRowHeight="13.5" x14ac:dyDescent="0.3"/>
  <cols>
    <col min="1" max="1" width="11.625" style="1" bestFit="1" customWidth="1"/>
    <col min="2" max="2" width="44.25" style="2" bestFit="1" customWidth="1"/>
    <col min="3" max="3" width="14" style="1" customWidth="1"/>
    <col min="4" max="4" width="9.75" style="1" bestFit="1" customWidth="1"/>
    <col min="5" max="5" width="10.5" style="1" bestFit="1" customWidth="1"/>
    <col min="6" max="6" width="8.25" style="1" customWidth="1"/>
    <col min="7" max="7" width="28.625" style="9" bestFit="1" customWidth="1"/>
    <col min="8" max="8" width="10.125" style="1" customWidth="1"/>
    <col min="9" max="16384" width="9" style="1"/>
  </cols>
  <sheetData>
    <row r="1" spans="1:8" ht="50.1" customHeight="1" x14ac:dyDescent="0.3">
      <c r="A1" s="87" t="str">
        <f>기획조정실!A1</f>
        <v>업무추진비  사용내역 (26년 4월)</v>
      </c>
      <c r="B1" s="87"/>
      <c r="C1" s="87"/>
      <c r="D1" s="87"/>
      <c r="E1" s="87"/>
      <c r="F1" s="87"/>
      <c r="G1" s="87"/>
      <c r="H1" s="87"/>
    </row>
    <row r="2" spans="1:8" ht="35.1" customHeight="1" thickBot="1" x14ac:dyDescent="0.35">
      <c r="A2" s="88" t="s">
        <v>18</v>
      </c>
      <c r="B2" s="88"/>
      <c r="C2" s="88"/>
      <c r="D2" s="88"/>
      <c r="E2" s="88"/>
      <c r="F2" s="88"/>
      <c r="G2" s="88"/>
      <c r="H2" s="1" t="s">
        <v>19</v>
      </c>
    </row>
    <row r="3" spans="1:8" ht="30" customHeight="1" x14ac:dyDescent="0.3">
      <c r="A3" s="44" t="s">
        <v>0</v>
      </c>
      <c r="B3" s="45" t="s">
        <v>1</v>
      </c>
      <c r="C3" s="45" t="s">
        <v>2</v>
      </c>
      <c r="D3" s="45" t="s">
        <v>3</v>
      </c>
      <c r="E3" s="45" t="s">
        <v>4</v>
      </c>
      <c r="F3" s="45" t="s">
        <v>5</v>
      </c>
      <c r="G3" s="45" t="s">
        <v>7</v>
      </c>
      <c r="H3" s="46" t="s">
        <v>16</v>
      </c>
    </row>
    <row r="4" spans="1:8" ht="20.100000000000001" customHeight="1" x14ac:dyDescent="0.3">
      <c r="A4" s="47" t="s">
        <v>6</v>
      </c>
      <c r="B4" s="48" t="str">
        <f>COUNTA(B5:B8)&amp;"건"</f>
        <v>4건</v>
      </c>
      <c r="C4" s="50">
        <f>SUM(C5:C16)</f>
        <v>587900</v>
      </c>
      <c r="D4" s="51"/>
      <c r="E4" s="54">
        <f>SUM(E5:E13)</f>
        <v>32</v>
      </c>
      <c r="F4" s="48"/>
      <c r="G4" s="49"/>
      <c r="H4" s="24"/>
    </row>
    <row r="5" spans="1:8" s="42" customFormat="1" ht="18.75" customHeight="1" x14ac:dyDescent="0.3">
      <c r="A5" s="79">
        <v>46118</v>
      </c>
      <c r="B5" s="40" t="s">
        <v>24</v>
      </c>
      <c r="C5" s="41">
        <v>30000</v>
      </c>
      <c r="D5" s="57" t="s">
        <v>21</v>
      </c>
      <c r="E5" s="58">
        <v>2</v>
      </c>
      <c r="F5" s="57" t="s">
        <v>23</v>
      </c>
      <c r="G5" s="59" t="s">
        <v>38</v>
      </c>
      <c r="H5" s="25"/>
    </row>
    <row r="6" spans="1:8" s="43" customFormat="1" ht="18.75" customHeight="1" x14ac:dyDescent="0.3">
      <c r="A6" s="79">
        <v>46119</v>
      </c>
      <c r="B6" s="40" t="s">
        <v>24</v>
      </c>
      <c r="C6" s="41">
        <v>25900</v>
      </c>
      <c r="D6" s="57" t="s">
        <v>21</v>
      </c>
      <c r="E6" s="58">
        <v>2</v>
      </c>
      <c r="F6" s="57" t="s">
        <v>23</v>
      </c>
      <c r="G6" s="59" t="s">
        <v>71</v>
      </c>
      <c r="H6" s="23"/>
    </row>
    <row r="7" spans="1:8" s="43" customFormat="1" ht="18.75" customHeight="1" x14ac:dyDescent="0.3">
      <c r="A7" s="79">
        <v>46121</v>
      </c>
      <c r="B7" s="40" t="s">
        <v>24</v>
      </c>
      <c r="C7" s="41">
        <v>45000</v>
      </c>
      <c r="D7" s="57" t="s">
        <v>21</v>
      </c>
      <c r="E7" s="58">
        <v>3</v>
      </c>
      <c r="F7" s="57" t="s">
        <v>23</v>
      </c>
      <c r="G7" s="59" t="s">
        <v>72</v>
      </c>
      <c r="H7" s="23"/>
    </row>
    <row r="8" spans="1:8" s="42" customFormat="1" ht="18.75" customHeight="1" x14ac:dyDescent="0.3">
      <c r="A8" s="79">
        <v>46122</v>
      </c>
      <c r="B8" s="40" t="s">
        <v>24</v>
      </c>
      <c r="C8" s="41">
        <v>73000</v>
      </c>
      <c r="D8" s="57" t="s">
        <v>21</v>
      </c>
      <c r="E8" s="58">
        <v>4</v>
      </c>
      <c r="F8" s="57" t="s">
        <v>23</v>
      </c>
      <c r="G8" s="59" t="s">
        <v>73</v>
      </c>
      <c r="H8" s="25"/>
    </row>
    <row r="9" spans="1:8" ht="18.75" customHeight="1" x14ac:dyDescent="0.3">
      <c r="A9" s="79">
        <v>46127</v>
      </c>
      <c r="B9" s="40" t="s">
        <v>24</v>
      </c>
      <c r="C9" s="41">
        <v>137000</v>
      </c>
      <c r="D9" s="57" t="s">
        <v>21</v>
      </c>
      <c r="E9" s="58">
        <v>6</v>
      </c>
      <c r="F9" s="57" t="s">
        <v>23</v>
      </c>
      <c r="G9" s="59" t="s">
        <v>38</v>
      </c>
      <c r="H9" s="24"/>
    </row>
    <row r="10" spans="1:8" ht="18.75" customHeight="1" thickBot="1" x14ac:dyDescent="0.35">
      <c r="A10" s="81">
        <v>46127</v>
      </c>
      <c r="B10" s="74" t="s">
        <v>24</v>
      </c>
      <c r="C10" s="55">
        <v>277000</v>
      </c>
      <c r="D10" s="75" t="s">
        <v>21</v>
      </c>
      <c r="E10" s="76">
        <v>15</v>
      </c>
      <c r="F10" s="75" t="s">
        <v>23</v>
      </c>
      <c r="G10" s="77" t="s">
        <v>74</v>
      </c>
      <c r="H10" s="60"/>
    </row>
  </sheetData>
  <sortState ref="A5:G14">
    <sortCondition ref="A5"/>
  </sortState>
  <mergeCells count="2">
    <mergeCell ref="A2:G2"/>
    <mergeCell ref="A1:H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Normal="100" workbookViewId="0">
      <selection activeCell="F6" sqref="F6"/>
    </sheetView>
  </sheetViews>
  <sheetFormatPr defaultRowHeight="13.5" x14ac:dyDescent="0.3"/>
  <cols>
    <col min="1" max="1" width="13.75" style="1" customWidth="1"/>
    <col min="2" max="2" width="40.125" style="2" customWidth="1"/>
    <col min="3" max="3" width="14" style="1" customWidth="1"/>
    <col min="4" max="4" width="9.75" style="1" bestFit="1" customWidth="1"/>
    <col min="5" max="5" width="10.5" style="6" bestFit="1" customWidth="1"/>
    <col min="6" max="6" width="8.25" style="1" customWidth="1"/>
    <col min="7" max="7" width="24.5" style="3" bestFit="1" customWidth="1"/>
    <col min="8" max="8" width="11.25" style="1" bestFit="1" customWidth="1"/>
    <col min="9" max="16384" width="9" style="1"/>
  </cols>
  <sheetData>
    <row r="1" spans="1:8" ht="50.1" customHeight="1" x14ac:dyDescent="0.3">
      <c r="A1" s="87" t="str">
        <f>기획조정실!A1</f>
        <v>업무추진비  사용내역 (26년 4월)</v>
      </c>
      <c r="B1" s="87"/>
      <c r="C1" s="87"/>
      <c r="D1" s="87"/>
      <c r="E1" s="87"/>
      <c r="F1" s="87"/>
      <c r="G1" s="87"/>
      <c r="H1" s="87"/>
    </row>
    <row r="2" spans="1:8" ht="35.1" customHeight="1" thickBot="1" x14ac:dyDescent="0.35">
      <c r="A2" s="88" t="s">
        <v>17</v>
      </c>
      <c r="B2" s="88"/>
      <c r="C2" s="88"/>
      <c r="D2" s="88"/>
      <c r="E2" s="88"/>
      <c r="F2" s="88"/>
      <c r="G2" s="88"/>
      <c r="H2" s="1" t="s">
        <v>15</v>
      </c>
    </row>
    <row r="3" spans="1:8" ht="30" customHeight="1" x14ac:dyDescent="0.3">
      <c r="A3" s="14" t="s">
        <v>0</v>
      </c>
      <c r="B3" s="15" t="s">
        <v>1</v>
      </c>
      <c r="C3" s="15" t="s">
        <v>2</v>
      </c>
      <c r="D3" s="15" t="s">
        <v>3</v>
      </c>
      <c r="E3" s="16" t="s">
        <v>4</v>
      </c>
      <c r="F3" s="15" t="s">
        <v>5</v>
      </c>
      <c r="G3" s="15" t="s">
        <v>7</v>
      </c>
      <c r="H3" s="17" t="s">
        <v>8</v>
      </c>
    </row>
    <row r="4" spans="1:8" ht="20.100000000000001" customHeight="1" x14ac:dyDescent="0.3">
      <c r="A4" s="26" t="s">
        <v>6</v>
      </c>
      <c r="B4" s="11" t="str">
        <f>COUNTA(B5:B9)&amp;"건"</f>
        <v>5건</v>
      </c>
      <c r="C4" s="12">
        <f>SUM(C5:C19)</f>
        <v>502000</v>
      </c>
      <c r="D4" s="11"/>
      <c r="E4" s="29">
        <f>SUM(E5:E16)</f>
        <v>25</v>
      </c>
      <c r="F4" s="11"/>
      <c r="G4" s="13"/>
      <c r="H4" s="24"/>
    </row>
    <row r="5" spans="1:8" s="4" customFormat="1" ht="18.75" customHeight="1" x14ac:dyDescent="0.3">
      <c r="A5" s="72">
        <v>46113</v>
      </c>
      <c r="B5" s="18" t="s">
        <v>20</v>
      </c>
      <c r="C5" s="22">
        <v>100000</v>
      </c>
      <c r="D5" s="19" t="s">
        <v>21</v>
      </c>
      <c r="E5" s="20">
        <v>4</v>
      </c>
      <c r="F5" s="19" t="s">
        <v>23</v>
      </c>
      <c r="G5" s="18" t="s">
        <v>75</v>
      </c>
      <c r="H5" s="28"/>
    </row>
    <row r="6" spans="1:8" s="4" customFormat="1" ht="18.75" customHeight="1" x14ac:dyDescent="0.3">
      <c r="A6" s="72">
        <v>46118</v>
      </c>
      <c r="B6" s="18" t="s">
        <v>20</v>
      </c>
      <c r="C6" s="22">
        <v>4000</v>
      </c>
      <c r="D6" s="19" t="s">
        <v>21</v>
      </c>
      <c r="E6" s="20">
        <v>2</v>
      </c>
      <c r="F6" s="19" t="s">
        <v>23</v>
      </c>
      <c r="G6" s="18" t="s">
        <v>76</v>
      </c>
      <c r="H6" s="28"/>
    </row>
    <row r="7" spans="1:8" ht="18.75" customHeight="1" x14ac:dyDescent="0.3">
      <c r="A7" s="72">
        <v>46119</v>
      </c>
      <c r="B7" s="18" t="s">
        <v>20</v>
      </c>
      <c r="C7" s="22">
        <v>90000</v>
      </c>
      <c r="D7" s="19" t="s">
        <v>21</v>
      </c>
      <c r="E7" s="20">
        <v>4</v>
      </c>
      <c r="F7" s="19" t="s">
        <v>23</v>
      </c>
      <c r="G7" s="18" t="s">
        <v>77</v>
      </c>
      <c r="H7" s="73"/>
    </row>
    <row r="8" spans="1:8" ht="18.75" customHeight="1" x14ac:dyDescent="0.3">
      <c r="A8" s="82">
        <v>46127</v>
      </c>
      <c r="B8" s="83" t="s">
        <v>20</v>
      </c>
      <c r="C8" s="84">
        <v>100000</v>
      </c>
      <c r="D8" s="85" t="s">
        <v>21</v>
      </c>
      <c r="E8" s="86">
        <v>5</v>
      </c>
      <c r="F8" s="85" t="s">
        <v>23</v>
      </c>
      <c r="G8" s="83" t="s">
        <v>78</v>
      </c>
      <c r="H8" s="73"/>
    </row>
    <row r="9" spans="1:8" ht="18.75" customHeight="1" x14ac:dyDescent="0.3">
      <c r="A9" s="72">
        <v>46132</v>
      </c>
      <c r="B9" s="18" t="s">
        <v>36</v>
      </c>
      <c r="C9" s="22">
        <v>8000</v>
      </c>
      <c r="D9" s="19" t="s">
        <v>21</v>
      </c>
      <c r="E9" s="20">
        <v>2</v>
      </c>
      <c r="F9" s="19" t="s">
        <v>23</v>
      </c>
      <c r="G9" s="18" t="s">
        <v>76</v>
      </c>
      <c r="H9" s="24"/>
    </row>
    <row r="10" spans="1:8" ht="18.75" customHeight="1" x14ac:dyDescent="0.3">
      <c r="A10" s="72">
        <v>46135</v>
      </c>
      <c r="B10" s="18" t="s">
        <v>20</v>
      </c>
      <c r="C10" s="22">
        <v>100000</v>
      </c>
      <c r="D10" s="19" t="s">
        <v>21</v>
      </c>
      <c r="E10" s="20">
        <v>4</v>
      </c>
      <c r="F10" s="19" t="s">
        <v>23</v>
      </c>
      <c r="G10" s="18" t="s">
        <v>79</v>
      </c>
      <c r="H10" s="24"/>
    </row>
    <row r="11" spans="1:8" ht="18.75" customHeight="1" thickBot="1" x14ac:dyDescent="0.35">
      <c r="A11" s="80">
        <v>46141</v>
      </c>
      <c r="B11" s="34" t="s">
        <v>20</v>
      </c>
      <c r="C11" s="35">
        <v>100000</v>
      </c>
      <c r="D11" s="36" t="s">
        <v>21</v>
      </c>
      <c r="E11" s="53">
        <v>4</v>
      </c>
      <c r="F11" s="36" t="s">
        <v>23</v>
      </c>
      <c r="G11" s="34" t="s">
        <v>80</v>
      </c>
      <c r="H11" s="60"/>
    </row>
  </sheetData>
  <mergeCells count="2">
    <mergeCell ref="A1:H1"/>
    <mergeCell ref="A2:G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기획조정실</vt:lpstr>
      <vt:lpstr>정책기획관실</vt:lpstr>
      <vt:lpstr>국회협력관</vt:lpstr>
      <vt:lpstr>기획자문관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2019-10-07T00:14:25Z</cp:lastPrinted>
  <dcterms:created xsi:type="dcterms:W3CDTF">2014-07-17T08:39:38Z</dcterms:created>
  <dcterms:modified xsi:type="dcterms:W3CDTF">2026-06-09T10:09:09Z</dcterms:modified>
</cp:coreProperties>
</file>