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3.16.기준\"/>
    </mc:Choice>
  </mc:AlternateContent>
  <xr:revisionPtr revIDLastSave="0" documentId="13_ncr:1_{5E750804-7347-4DDD-8D64-008C047FFC75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I11" i="48"/>
  <c r="F11" i="48"/>
  <c r="F9" i="48"/>
  <c r="D9" i="48"/>
  <c r="I5" i="48"/>
  <c r="E5" i="48"/>
  <c r="B5" i="48"/>
  <c r="A3" i="48"/>
  <c r="B11" i="48" l="1"/>
  <c r="B13" i="48"/>
  <c r="I9" i="48" l="1"/>
  <c r="B9" i="48" l="1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<sst xmlns="http://schemas.openxmlformats.org/spreadsheetml/2006/main" count="278" uniqueCount="99">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</sst>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3.1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46097</v>
          </cell>
        </row>
        <row r="9">
          <cell r="D9" t="str">
            <v>(2025년동기 :</v>
          </cell>
        </row>
        <row r="17">
          <cell r="B17">
            <v>45.9</v>
          </cell>
          <cell r="D17" t="str">
            <v>(2025년동기 :</v>
          </cell>
          <cell r="F17">
            <v>0.58599999999999997</v>
          </cell>
          <cell r="I17">
            <v>0.42899999999999999</v>
          </cell>
        </row>
        <row r="19">
          <cell r="B19">
            <v>47.3</v>
          </cell>
          <cell r="F19">
            <v>0.37799999999999995</v>
          </cell>
          <cell r="I19">
            <v>0.38400000000000001</v>
          </cell>
        </row>
        <row r="21">
          <cell r="B21">
            <v>18.7</v>
          </cell>
          <cell r="F21">
            <v>0.44299999999999995</v>
          </cell>
          <cell r="I21">
            <v>0.41299999999999998</v>
          </cell>
        </row>
        <row r="23">
          <cell r="B23">
            <v>45.1</v>
          </cell>
          <cell r="F23">
            <v>0.33200000000000002</v>
          </cell>
          <cell r="I23">
            <v>0.36200000000000004</v>
          </cell>
        </row>
        <row r="25">
          <cell r="B25">
            <v>35.4</v>
          </cell>
          <cell r="F25">
            <v>0.47499999999999998</v>
          </cell>
          <cell r="I25">
            <v>0.42799999999999999</v>
          </cell>
        </row>
        <row r="27">
          <cell r="B27">
            <v>32.6</v>
          </cell>
          <cell r="F27">
            <v>0.43700000000000006</v>
          </cell>
          <cell r="I27">
            <v>0.40399999999999997</v>
          </cell>
        </row>
        <row r="29">
          <cell r="B29">
            <v>30.2</v>
          </cell>
          <cell r="F29">
            <v>0.51400000000000001</v>
          </cell>
          <cell r="I29">
            <v>0.498</v>
          </cell>
        </row>
        <row r="31">
          <cell r="B31">
            <v>87.7</v>
          </cell>
          <cell r="F31">
            <v>0.91799999999999993</v>
          </cell>
          <cell r="I31">
            <v>0.64</v>
          </cell>
        </row>
        <row r="33">
          <cell r="B33">
            <v>76.900000000000006</v>
          </cell>
          <cell r="F33">
            <v>0.76</v>
          </cell>
          <cell r="I33">
            <v>0.89700000000000002</v>
          </cell>
        </row>
        <row r="37">
          <cell r="A37" t="str">
            <v xml:space="preserve"> ㅇ2026.01.01~</v>
          </cell>
          <cell r="B37">
            <v>46097</v>
          </cell>
          <cell r="C37">
            <v>43.100000000000016</v>
          </cell>
          <cell r="E37" t="str">
            <v>(전년 48.4   평년 86.8)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78.3</v>
          </cell>
          <cell r="I6">
            <v>75.7</v>
          </cell>
          <cell r="J6">
            <v>76.452131255641262</v>
          </cell>
        </row>
        <row r="7">
          <cell r="G7">
            <v>76.400000000000006</v>
          </cell>
          <cell r="I7">
            <v>78.599999999999994</v>
          </cell>
          <cell r="J7">
            <v>79.176190476190484</v>
          </cell>
        </row>
        <row r="8">
          <cell r="G8">
            <v>78.599999999999994</v>
          </cell>
          <cell r="I8">
            <v>75.2</v>
          </cell>
          <cell r="J8">
            <v>75.953687379027301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5" sqref="E5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396300.85941071965</v>
      </c>
      <c r="G6" s="84">
        <v>78.3</v>
      </c>
      <c r="H6" s="84">
        <v>78.3</v>
      </c>
      <c r="I6" s="104">
        <v>75.7</v>
      </c>
      <c r="J6" s="105">
        <v>76.452131255641262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61298.230200000005</v>
      </c>
      <c r="G7" s="84">
        <v>76.400000000000006</v>
      </c>
      <c r="H7" s="84">
        <v>76.3</v>
      </c>
      <c r="I7" s="106">
        <v>78.599999999999994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335002.62921071966</v>
      </c>
      <c r="G8" s="113">
        <v>78.599999999999994</v>
      </c>
      <c r="H8" s="113">
        <v>78.599999999999994</v>
      </c>
      <c r="I8" s="114">
        <v>75.2</v>
      </c>
      <c r="J8" s="115">
        <v>75.953687379027301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37006.383967296861</v>
      </c>
      <c r="G9" s="84">
        <v>83.882367267259468</v>
      </c>
      <c r="H9" s="84">
        <v>83.854938312081458</v>
      </c>
      <c r="I9" s="85">
        <v>75.794928864578623</v>
      </c>
      <c r="J9" s="117">
        <v>77.019518091344878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3240.2719999999999</v>
      </c>
      <c r="G10" s="84">
        <v>78.400000000000006</v>
      </c>
      <c r="H10" s="84">
        <v>78.3</v>
      </c>
      <c r="I10" s="85">
        <v>77.400000000000006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33766.111967296863</v>
      </c>
      <c r="G11" s="113">
        <v>84.44905954205899</v>
      </c>
      <c r="H11" s="113">
        <v>84.429131990648685</v>
      </c>
      <c r="I11" s="124">
        <v>75.633562797862581</v>
      </c>
      <c r="J11" s="125">
        <v>79.039036182689742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56698.320000000007</v>
      </c>
      <c r="G12" s="84">
        <v>75.777605517093917</v>
      </c>
      <c r="H12" s="84">
        <v>75.777605517093917</v>
      </c>
      <c r="I12" s="85">
        <v>79.875333759692992</v>
      </c>
      <c r="J12" s="117">
        <v>78.206166984283698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4448.8690000000006</v>
      </c>
      <c r="G13" s="84">
        <v>77.900000000000006</v>
      </c>
      <c r="H13" s="84">
        <v>77.900000000000006</v>
      </c>
      <c r="I13" s="85">
        <v>79.099999999999994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52249.451000000008</v>
      </c>
      <c r="G14" s="113">
        <v>75.602221064664093</v>
      </c>
      <c r="H14" s="113">
        <v>75.602221064664093</v>
      </c>
      <c r="I14" s="124">
        <v>79.939213452358601</v>
      </c>
      <c r="J14" s="125">
        <v>73.912333968567395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8595.6625999999997</v>
      </c>
      <c r="G15" s="84">
        <v>89.018875310687648</v>
      </c>
      <c r="H15" s="84">
        <v>89.018875310687648</v>
      </c>
      <c r="I15" s="85">
        <v>77.140469599097713</v>
      </c>
      <c r="J15" s="117">
        <v>82.957575278503072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2599.2516000000001</v>
      </c>
      <c r="G16" s="84">
        <v>88.17</v>
      </c>
      <c r="H16" s="84">
        <v>88.17</v>
      </c>
      <c r="I16" s="85">
        <v>87.6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5996.4110000000001</v>
      </c>
      <c r="G17" s="113">
        <v>89.391935002981512</v>
      </c>
      <c r="H17" s="113">
        <v>89.391935002981512</v>
      </c>
      <c r="I17" s="124">
        <v>72.392516398330358</v>
      </c>
      <c r="J17" s="125">
        <v>81.915150557006143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10299.729461114379</v>
      </c>
      <c r="G18" s="84">
        <v>72.026080147653005</v>
      </c>
      <c r="H18" s="84">
        <v>72.026080147653005</v>
      </c>
      <c r="I18" s="85">
        <v>68.52342600222498</v>
      </c>
      <c r="J18" s="117">
        <v>76.913509923763044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4224.8249999999998</v>
      </c>
      <c r="G19" s="84">
        <v>82.5</v>
      </c>
      <c r="H19" s="84">
        <v>82.5</v>
      </c>
      <c r="I19" s="85">
        <v>84.7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6074.904461114379</v>
      </c>
      <c r="G20" s="113">
        <v>66.182639297465727</v>
      </c>
      <c r="H20" s="113">
        <v>66.182639297465727</v>
      </c>
      <c r="I20" s="124">
        <v>58.472438930809581</v>
      </c>
      <c r="J20" s="125">
        <v>71.027019847526091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14343.959000000003</v>
      </c>
      <c r="G21" s="84">
        <v>72.848953783646536</v>
      </c>
      <c r="H21" s="84">
        <v>72.848953783646536</v>
      </c>
      <c r="I21" s="85">
        <v>68.294915254237267</v>
      </c>
      <c r="J21" s="117">
        <v>79.457575278503072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2907.1410000000005</v>
      </c>
      <c r="G22" s="84">
        <v>69.900000000000006</v>
      </c>
      <c r="H22" s="84">
        <v>69.900000000000006</v>
      </c>
      <c r="I22" s="85">
        <v>75.400000000000006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11436.818000000001</v>
      </c>
      <c r="G23" s="126">
        <v>73.638645290065028</v>
      </c>
      <c r="H23" s="126">
        <v>73.638645290065028</v>
      </c>
      <c r="I23" s="124">
        <v>66.385526654648444</v>
      </c>
      <c r="J23" s="125">
        <v>81.915150557006143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12945.368462189201</v>
      </c>
      <c r="G24" s="84">
        <v>83.335705305711343</v>
      </c>
      <c r="H24" s="84">
        <v>83.335705305711343</v>
      </c>
      <c r="I24" s="85">
        <v>89.829033088708641</v>
      </c>
      <c r="J24" s="117">
        <v>76.449803807002525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607.61400000000003</v>
      </c>
      <c r="G25" s="84">
        <v>77.7</v>
      </c>
      <c r="H25" s="84">
        <v>77.7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12337.754462189201</v>
      </c>
      <c r="G26" s="113">
        <v>83.634452699221811</v>
      </c>
      <c r="H26" s="113">
        <v>83.634452699221811</v>
      </c>
      <c r="I26" s="124">
        <v>90.980883947939276</v>
      </c>
      <c r="J26" s="125">
        <v>71.899607614005063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27660.758999999998</v>
      </c>
      <c r="G27" s="84">
        <v>75.718592428348515</v>
      </c>
      <c r="H27" s="84">
        <v>75.718592428348515</v>
      </c>
      <c r="I27" s="85">
        <v>77.911142023293252</v>
      </c>
      <c r="J27" s="117">
        <v>85.5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9550.366</v>
      </c>
      <c r="G28" s="84">
        <v>72.099999999999994</v>
      </c>
      <c r="H28" s="84">
        <v>72.099999999999994</v>
      </c>
      <c r="I28" s="85">
        <v>77.900000000000006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18110.392999999996</v>
      </c>
      <c r="G29" s="113">
        <v>77.777079665020395</v>
      </c>
      <c r="H29" s="113">
        <v>77.777079665020395</v>
      </c>
      <c r="I29" s="124">
        <v>77.917543482928934</v>
      </c>
      <c r="J29" s="125">
        <v>87.6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27138.554203439478</v>
      </c>
      <c r="G30" s="84">
        <v>88.269813639419354</v>
      </c>
      <c r="H30" s="84">
        <v>88.269813639419354</v>
      </c>
      <c r="I30" s="85">
        <v>81.724600676022121</v>
      </c>
      <c r="J30" s="117">
        <v>80.690103393332237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2959.2664</v>
      </c>
      <c r="G31" s="84">
        <v>81.680000000000007</v>
      </c>
      <c r="H31" s="84">
        <v>81.680000000000007</v>
      </c>
      <c r="I31" s="85">
        <v>73.8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24179.287803439478</v>
      </c>
      <c r="G32" s="113">
        <v>89.150091451365967</v>
      </c>
      <c r="H32" s="113">
        <v>89.150091451365967</v>
      </c>
      <c r="I32" s="124">
        <v>82.674881291956595</v>
      </c>
      <c r="J32" s="125">
        <v>81.580206786664462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29331.794663560053</v>
      </c>
      <c r="G33" s="84">
        <v>82.517849163225264</v>
      </c>
      <c r="H33" s="84">
        <v>82.517849163225264</v>
      </c>
      <c r="I33" s="85">
        <v>86.032579922740283</v>
      </c>
      <c r="J33" s="117">
        <v>82.024138322374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633.22500000000002</v>
      </c>
      <c r="G34" s="84">
        <v>84.43</v>
      </c>
      <c r="H34" s="84">
        <v>84.43</v>
      </c>
      <c r="I34" s="85">
        <v>83.2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28698.569663560054</v>
      </c>
      <c r="G35" s="113">
        <v>82.476634278537915</v>
      </c>
      <c r="H35" s="113">
        <v>82.476634278537915</v>
      </c>
      <c r="I35" s="124">
        <v>86.093633921534845</v>
      </c>
      <c r="J35" s="125">
        <v>87.548276644748015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18178.194000000003</v>
      </c>
      <c r="G36" s="84">
        <v>68.05508591965858</v>
      </c>
      <c r="H36" s="84">
        <v>68.05508591965858</v>
      </c>
      <c r="I36" s="85">
        <v>73.956409104522294</v>
      </c>
      <c r="J36" s="117">
        <v>76.264205073561129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6595.05</v>
      </c>
      <c r="G37" s="84">
        <v>77</v>
      </c>
      <c r="H37" s="84">
        <v>77</v>
      </c>
      <c r="I37" s="85">
        <v>81.599999999999994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11583.144000000002</v>
      </c>
      <c r="G38" s="133">
        <v>63.833043094896958</v>
      </c>
      <c r="H38" s="133">
        <v>63.833043094896958</v>
      </c>
      <c r="I38" s="134">
        <v>70.348175906535843</v>
      </c>
      <c r="J38" s="135">
        <v>76.528410147122273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25594.70683073876</v>
      </c>
      <c r="G39" s="84">
        <v>67.903077045442814</v>
      </c>
      <c r="H39" s="84">
        <v>67.903077045442814</v>
      </c>
      <c r="I39" s="85">
        <v>64.328401392894975</v>
      </c>
      <c r="J39" s="117">
        <v>69.217422697972978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8764.7759999999998</v>
      </c>
      <c r="G40" s="84">
        <v>81.7</v>
      </c>
      <c r="H40" s="84">
        <v>81.7</v>
      </c>
      <c r="I40" s="85">
        <v>76.7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16829.930830738758</v>
      </c>
      <c r="G41" s="113">
        <v>62.413984167397587</v>
      </c>
      <c r="H41" s="113">
        <v>62.413984167397587</v>
      </c>
      <c r="I41" s="124">
        <v>59.406372471811252</v>
      </c>
      <c r="J41" s="125">
        <v>62.234845395945946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11276.205238536857</v>
      </c>
      <c r="G42" s="84">
        <v>71.951284064170864</v>
      </c>
      <c r="H42" s="84">
        <v>71.951284064170864</v>
      </c>
      <c r="I42" s="85">
        <v>74.435857036125768</v>
      </c>
      <c r="J42" s="117">
        <v>69.360125400070018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2589.145</v>
      </c>
      <c r="G43" s="84">
        <v>79.3</v>
      </c>
      <c r="H43" s="84">
        <v>79.3</v>
      </c>
      <c r="I43" s="85">
        <v>74.8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8687.0602385368566</v>
      </c>
      <c r="G44" s="113">
        <v>70.017411449478985</v>
      </c>
      <c r="H44" s="113">
        <v>70.017411449478985</v>
      </c>
      <c r="I44" s="124">
        <v>74.337946104596426</v>
      </c>
      <c r="J44" s="125">
        <v>69.420250800140039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7676.9361062586931</v>
      </c>
      <c r="G45" s="84">
        <v>73.576155896671395</v>
      </c>
      <c r="H45" s="84">
        <v>73.576155896671395</v>
      </c>
      <c r="I45" s="85">
        <v>63.63121391955513</v>
      </c>
      <c r="J45" s="117">
        <v>74.460125400070012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1311.5220000000002</v>
      </c>
      <c r="G46" s="84">
        <v>90.7</v>
      </c>
      <c r="H46" s="84">
        <v>90.7</v>
      </c>
      <c r="I46" s="85">
        <v>84.8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6365.4141062586932</v>
      </c>
      <c r="G47" s="113">
        <v>70.821251738525731</v>
      </c>
      <c r="H47" s="113">
        <v>70.821251738525731</v>
      </c>
      <c r="I47" s="124">
        <v>60.209068150208623</v>
      </c>
      <c r="J47" s="125">
        <v>69.420250800140039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19331.954794043057</v>
      </c>
      <c r="G48" s="84">
        <v>91.033880175376979</v>
      </c>
      <c r="H48" s="84">
        <v>91.033880175376979</v>
      </c>
      <c r="I48" s="85">
        <v>67.131575008453154</v>
      </c>
      <c r="J48" s="117">
        <v>76.667538829196843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1071.2937000000002</v>
      </c>
      <c r="G49" s="84">
        <v>87.31</v>
      </c>
      <c r="H49" s="84">
        <v>87.31</v>
      </c>
      <c r="I49" s="85">
        <v>80.2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18260.661094043058</v>
      </c>
      <c r="G50" s="113">
        <v>91.262237463356783</v>
      </c>
      <c r="H50" s="113">
        <v>91.262237463356783</v>
      </c>
      <c r="I50" s="124">
        <v>66.325271520514889</v>
      </c>
      <c r="J50" s="125">
        <v>77.335077658393686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15394.074688943965</v>
      </c>
      <c r="G51" s="84">
        <v>67.848184974851094</v>
      </c>
      <c r="H51" s="84">
        <v>67.848184974851094</v>
      </c>
      <c r="I51" s="85">
        <v>77.696989085178245</v>
      </c>
      <c r="J51" s="117">
        <v>78.209858825476147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3481.8070000000002</v>
      </c>
      <c r="G52" s="84">
        <v>55.7</v>
      </c>
      <c r="H52" s="84">
        <v>55.7</v>
      </c>
      <c r="I52" s="85">
        <v>77.599999999999994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11912.267688943964</v>
      </c>
      <c r="G53" s="113">
        <v>72.467865244822761</v>
      </c>
      <c r="H53" s="113">
        <v>72.467865244822761</v>
      </c>
      <c r="I53" s="124">
        <v>77.733871842901138</v>
      </c>
      <c r="J53" s="125">
        <v>78.519717650952288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8805.0193431386324</v>
      </c>
      <c r="G54" s="84">
        <v>89.718966202757613</v>
      </c>
      <c r="H54" s="84">
        <v>89.718966202757613</v>
      </c>
      <c r="I54" s="85">
        <v>47.95896210618394</v>
      </c>
      <c r="J54" s="117">
        <v>74.193574324477368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1273.8534399999999</v>
      </c>
      <c r="G55" s="84">
        <v>89.456000000000003</v>
      </c>
      <c r="H55" s="84">
        <v>89.456000000000003</v>
      </c>
      <c r="I55" s="85">
        <v>69.2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7531.1659031386325</v>
      </c>
      <c r="G56" s="113">
        <v>89.76359836875605</v>
      </c>
      <c r="H56" s="113">
        <v>89.76359836875605</v>
      </c>
      <c r="I56" s="124">
        <v>44.359814324080887</v>
      </c>
      <c r="J56" s="125">
        <v>61.387148648954728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30577.986647680649</v>
      </c>
      <c r="G57" s="84">
        <v>77.571695496285159</v>
      </c>
      <c r="H57" s="84">
        <v>77.579280670947128</v>
      </c>
      <c r="I57" s="85">
        <v>74.998497262777519</v>
      </c>
      <c r="J57" s="117">
        <v>70.420697371511693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1985.3600000000004</v>
      </c>
      <c r="G58" s="84">
        <v>66.400000000000006</v>
      </c>
      <c r="H58" s="84">
        <v>66.5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28592.626647680649</v>
      </c>
      <c r="G59" s="113">
        <v>78.488639950810196</v>
      </c>
      <c r="H59" s="113">
        <v>78.488639950810196</v>
      </c>
      <c r="I59" s="124">
        <v>75.236398572604983</v>
      </c>
      <c r="J59" s="125">
        <v>74.841394743023386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9700.7699362861786</v>
      </c>
      <c r="G60" s="84">
        <v>86.932251422942713</v>
      </c>
      <c r="H60" s="84">
        <v>86.853081334141166</v>
      </c>
      <c r="I60" s="85">
        <v>87.289891095424849</v>
      </c>
      <c r="J60" s="117">
        <v>76.070697371511699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1604.0160000000001</v>
      </c>
      <c r="G61" s="84">
        <v>75.2</v>
      </c>
      <c r="H61" s="84">
        <v>75.2</v>
      </c>
      <c r="I61" s="85">
        <v>81.8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8096.7539362861789</v>
      </c>
      <c r="G62" s="113">
        <v>89.704785467385094</v>
      </c>
      <c r="H62" s="113">
        <v>89.606906116516868</v>
      </c>
      <c r="I62" s="124">
        <v>88.587247366922867</v>
      </c>
      <c r="J62" s="125">
        <v>74.841394743023386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9319.4530599999998</v>
      </c>
      <c r="G63" s="136">
        <v>83.343346986227857</v>
      </c>
      <c r="H63" s="136">
        <v>83.343346986227857</v>
      </c>
      <c r="I63" s="85">
        <v>73.402443374353481</v>
      </c>
      <c r="J63" s="117">
        <v>86.274138322374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1092.4590599999999</v>
      </c>
      <c r="G64" s="84">
        <v>81.465999999999994</v>
      </c>
      <c r="H64" s="84">
        <v>81.465999999999994</v>
      </c>
      <c r="I64" s="85">
        <v>90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8226.9940000000006</v>
      </c>
      <c r="G65" s="113">
        <v>83.599166751346417</v>
      </c>
      <c r="H65" s="113">
        <v>83.599166751346417</v>
      </c>
      <c r="I65" s="124">
        <v>71.086779798800933</v>
      </c>
      <c r="J65" s="125">
        <v>87.548276644748015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10219.858360842138</v>
      </c>
      <c r="G66" s="84">
        <v>81.052092638925672</v>
      </c>
      <c r="H66" s="84">
        <v>81.052092638925672</v>
      </c>
      <c r="I66" s="85">
        <v>71.693273849895775</v>
      </c>
      <c r="J66" s="117">
        <v>78.699803807002525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155.87</v>
      </c>
      <c r="G67" s="84">
        <v>71.5</v>
      </c>
      <c r="H67" s="84">
        <v>71.5</v>
      </c>
      <c r="I67" s="85">
        <v>72.2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10063.988360842137</v>
      </c>
      <c r="G68" s="113">
        <v>81.220146564781999</v>
      </c>
      <c r="H68" s="113">
        <v>81.220146564781999</v>
      </c>
      <c r="I68" s="124">
        <v>71.684358806660953</v>
      </c>
      <c r="J68" s="125">
        <v>71.899607614005063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6205.1690466508089</v>
      </c>
      <c r="G69" s="84">
        <v>91.091735858056495</v>
      </c>
      <c r="H69" s="84">
        <v>90.939240262049452</v>
      </c>
      <c r="I69" s="85">
        <v>82.308809291149913</v>
      </c>
      <c r="J69" s="117">
        <v>81.138683504795381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202.24800000000002</v>
      </c>
      <c r="G70" s="84">
        <v>95.4</v>
      </c>
      <c r="H70" s="84">
        <v>90.5</v>
      </c>
      <c r="I70" s="85">
        <v>91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6002.9210466508093</v>
      </c>
      <c r="G71" s="133">
        <v>90.953349191678925</v>
      </c>
      <c r="H71" s="133">
        <v>90.953349191678925</v>
      </c>
      <c r="I71" s="134">
        <v>82.029637710805034</v>
      </c>
      <c r="J71" s="135">
        <v>77.277367009590762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1" sqref="B1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46097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78.3</v>
      </c>
      <c r="C9" s="12" t="s">
        <v>8</v>
      </c>
      <c r="D9" s="12" t="str">
        <f>[2]결재!D9</f>
        <v>(2025년동기 :</v>
      </c>
      <c r="F9" s="14">
        <f>[2]시군별!I6</f>
        <v>75.7</v>
      </c>
      <c r="G9" s="12" t="s">
        <v>9</v>
      </c>
      <c r="H9" s="12" t="s">
        <v>39</v>
      </c>
      <c r="I9" s="14">
        <f>[2]시군별!J6</f>
        <v>76.452131255641262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76.400000000000006</v>
      </c>
      <c r="C11" s="13" t="s">
        <v>8</v>
      </c>
      <c r="D11" s="13" t="s">
        <v>11</v>
      </c>
      <c r="F11" s="19">
        <f>[2]시군별!I7</f>
        <v>78.599999999999994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78.599999999999994</v>
      </c>
      <c r="C13" s="13" t="s">
        <v>8</v>
      </c>
      <c r="D13" s="13" t="s">
        <v>11</v>
      </c>
      <c r="F13" s="19">
        <f>[2]시군별!I8</f>
        <v>75.2</v>
      </c>
      <c r="G13" s="13" t="s">
        <v>9</v>
      </c>
      <c r="H13" s="13" t="s">
        <v>12</v>
      </c>
      <c r="I13" s="19">
        <f>[2]시군별!J8</f>
        <v>75.953687379027301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45.9</v>
      </c>
      <c r="C17" s="13" t="s">
        <v>8</v>
      </c>
      <c r="D17" s="31" t="str">
        <f>[2]결재!D17</f>
        <v>(2025년동기 :</v>
      </c>
      <c r="E17" s="31"/>
      <c r="F17" s="65">
        <f>[2]결재!F17</f>
        <v>0.58599999999999997</v>
      </c>
      <c r="G17" s="31" t="s">
        <v>45</v>
      </c>
      <c r="H17" s="31" t="s">
        <v>46</v>
      </c>
      <c r="I17" s="65">
        <f>[2]결재!I17</f>
        <v>0.42899999999999999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47.3</v>
      </c>
      <c r="C19" s="13" t="s">
        <v>8</v>
      </c>
      <c r="D19" s="31" t="s">
        <v>48</v>
      </c>
      <c r="E19" s="31"/>
      <c r="F19" s="65">
        <f>[2]결재!F19</f>
        <v>0.37799999999999995</v>
      </c>
      <c r="G19" s="31" t="s">
        <v>45</v>
      </c>
      <c r="H19" s="31" t="s">
        <v>49</v>
      </c>
      <c r="I19" s="65">
        <f>[2]결재!I19</f>
        <v>0.38400000000000001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18.7</v>
      </c>
      <c r="C21" s="13" t="s">
        <v>8</v>
      </c>
      <c r="D21" s="31" t="s">
        <v>48</v>
      </c>
      <c r="E21" s="31"/>
      <c r="F21" s="65">
        <f>[2]결재!F21</f>
        <v>0.44299999999999995</v>
      </c>
      <c r="G21" s="31" t="s">
        <v>45</v>
      </c>
      <c r="H21" s="31" t="s">
        <v>49</v>
      </c>
      <c r="I21" s="65">
        <f>[2]결재!I21</f>
        <v>0.41299999999999998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45.1</v>
      </c>
      <c r="C23" s="13" t="s">
        <v>8</v>
      </c>
      <c r="D23" s="31" t="s">
        <v>48</v>
      </c>
      <c r="E23" s="31"/>
      <c r="F23" s="65">
        <f>[2]결재!F23</f>
        <v>0.33200000000000002</v>
      </c>
      <c r="G23" s="31" t="s">
        <v>45</v>
      </c>
      <c r="H23" s="31" t="s">
        <v>49</v>
      </c>
      <c r="I23" s="65">
        <f>[2]결재!I23</f>
        <v>0.36200000000000004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35.4</v>
      </c>
      <c r="C25" s="13" t="s">
        <v>8</v>
      </c>
      <c r="D25" s="31" t="s">
        <v>48</v>
      </c>
      <c r="E25" s="31"/>
      <c r="F25" s="65">
        <f>[2]결재!F25</f>
        <v>0.47499999999999998</v>
      </c>
      <c r="G25" s="31" t="s">
        <v>45</v>
      </c>
      <c r="H25" s="31" t="s">
        <v>49</v>
      </c>
      <c r="I25" s="65">
        <f>[2]결재!I25</f>
        <v>0.42799999999999999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32.6</v>
      </c>
      <c r="C27" s="13" t="s">
        <v>8</v>
      </c>
      <c r="D27" s="31" t="s">
        <v>48</v>
      </c>
      <c r="E27" s="31"/>
      <c r="F27" s="65">
        <f>[2]결재!F27</f>
        <v>0.43700000000000006</v>
      </c>
      <c r="G27" s="31" t="s">
        <v>45</v>
      </c>
      <c r="H27" s="31" t="s">
        <v>49</v>
      </c>
      <c r="I27" s="65">
        <f>[2]결재!I27</f>
        <v>0.40399999999999997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30.2</v>
      </c>
      <c r="C29" s="13" t="s">
        <v>8</v>
      </c>
      <c r="D29" s="31" t="s">
        <v>48</v>
      </c>
      <c r="E29" s="31"/>
      <c r="F29" s="65">
        <f>[2]결재!F29</f>
        <v>0.51400000000000001</v>
      </c>
      <c r="G29" s="31" t="s">
        <v>45</v>
      </c>
      <c r="H29" s="31" t="s">
        <v>49</v>
      </c>
      <c r="I29" s="65">
        <f>[2]결재!I29</f>
        <v>0.498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87.7</v>
      </c>
      <c r="C31" s="13" t="s">
        <v>8</v>
      </c>
      <c r="D31" s="30" t="s">
        <v>48</v>
      </c>
      <c r="F31" s="73">
        <f>[2]결재!F31</f>
        <v>0.91799999999999993</v>
      </c>
      <c r="G31" s="31" t="s">
        <v>45</v>
      </c>
      <c r="H31" s="31" t="s">
        <v>49</v>
      </c>
      <c r="I31" s="73">
        <f>[2]결재!I31</f>
        <v>0.64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76.900000000000006</v>
      </c>
      <c r="C33" s="13" t="s">
        <v>8</v>
      </c>
      <c r="D33" s="30" t="s">
        <v>48</v>
      </c>
      <c r="F33" s="73">
        <f>[2]결재!F33</f>
        <v>0.76</v>
      </c>
      <c r="G33" s="31" t="s">
        <v>45</v>
      </c>
      <c r="H33" s="31" t="s">
        <v>49</v>
      </c>
      <c r="I33" s="73">
        <f>[2]결재!I33</f>
        <v>0.89700000000000002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46097</v>
      </c>
      <c r="C36" s="149">
        <f>[2]결재!C37:D37</f>
        <v>43.100000000000016</v>
      </c>
      <c r="D36" s="149"/>
      <c r="E36" s="13" t="str">
        <f>[2]결재!E37</f>
        <v>(전년 48.4   평년 86.8)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2026-03-16T06:39:03Z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