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2.23.기준)\"/>
    </mc:Choice>
  </mc:AlternateContent>
  <xr:revisionPtr revIDLastSave="0" documentId="13_ncr:1_{B92539A2-93AC-425A-A6D4-834D85D753F7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<sst xmlns="http://schemas.openxmlformats.org/spreadsheetml/2006/main" count="278" uniqueCount="99">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</sst>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2.23.&#44592;&#51456;)\&#9734;&#44221;&#48513;&#51200;&#49688;&#50984;(2026.2.23.).xlsx" TargetMode="External"/><Relationship Id="rId1" Type="http://schemas.openxmlformats.org/officeDocument/2006/relationships/externalLinkPath" Target="&#9734;&#44221;&#48513;&#51200;&#49688;&#50984;(2026.2.23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결재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>
        <row r="3">
          <cell r="A3">
            <v>46076</v>
          </cell>
        </row>
        <row r="9">
          <cell r="D9" t="str">
            <v>(2025년동기 :</v>
          </cell>
        </row>
        <row r="17">
          <cell r="B17">
            <v>47.5</v>
          </cell>
          <cell r="D17" t="str">
            <v>(2025년동기 :</v>
          </cell>
          <cell r="F17">
            <v>0.60699999999999998</v>
          </cell>
          <cell r="I17">
            <v>0.44400000000000001</v>
          </cell>
        </row>
        <row r="19">
          <cell r="B19">
            <v>50.6</v>
          </cell>
          <cell r="F19">
            <v>0.39200000000000002</v>
          </cell>
          <cell r="I19">
            <v>0.39</v>
          </cell>
        </row>
        <row r="21">
          <cell r="B21">
            <v>19.899999999999999</v>
          </cell>
          <cell r="F21">
            <v>0.50800000000000001</v>
          </cell>
          <cell r="I21">
            <v>0.43099999999999999</v>
          </cell>
        </row>
        <row r="23">
          <cell r="B23">
            <v>49.2</v>
          </cell>
          <cell r="F23">
            <v>0.33799999999999997</v>
          </cell>
          <cell r="I23">
            <v>0.36700000000000005</v>
          </cell>
        </row>
        <row r="25">
          <cell r="B25">
            <v>36.299999999999997</v>
          </cell>
          <cell r="F25">
            <v>0.5</v>
          </cell>
          <cell r="I25">
            <v>0.435</v>
          </cell>
        </row>
        <row r="27">
          <cell r="B27">
            <v>36.1</v>
          </cell>
          <cell r="F27">
            <v>0.47200000000000003</v>
          </cell>
          <cell r="I27">
            <v>0.41200000000000003</v>
          </cell>
        </row>
        <row r="29">
          <cell r="B29">
            <v>34.4</v>
          </cell>
          <cell r="F29">
            <v>0.53100000000000003</v>
          </cell>
          <cell r="I29">
            <v>0.51</v>
          </cell>
        </row>
        <row r="31">
          <cell r="B31">
            <v>85.6</v>
          </cell>
          <cell r="F31">
            <v>0.91</v>
          </cell>
          <cell r="I31">
            <v>0.61</v>
          </cell>
        </row>
        <row r="33">
          <cell r="B33">
            <v>75.099999999999994</v>
          </cell>
          <cell r="F33">
            <v>0.71</v>
          </cell>
          <cell r="I33">
            <v>0.88200000000000001</v>
          </cell>
        </row>
        <row r="37">
          <cell r="A37" t="str">
            <v xml:space="preserve"> ㅇ2026.01.01~</v>
          </cell>
          <cell r="B37">
            <v>46076</v>
          </cell>
          <cell r="C37">
            <v>7</v>
          </cell>
          <cell r="E37" t="str">
            <v>(전년 20.2   평년 52.4)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77.400000000000006</v>
          </cell>
          <cell r="I6">
            <v>73.099999999999994</v>
          </cell>
          <cell r="J6">
            <v>74.707033509060921</v>
          </cell>
        </row>
        <row r="7">
          <cell r="G7">
            <v>75.5</v>
          </cell>
          <cell r="I7">
            <v>77.099999999999994</v>
          </cell>
          <cell r="J7">
            <v>79.176190476190484</v>
          </cell>
        </row>
        <row r="8">
          <cell r="G8">
            <v>77.7</v>
          </cell>
          <cell r="I8">
            <v>72.3</v>
          </cell>
          <cell r="J8">
            <v>73.888987936313328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:J7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391723.05991019675</v>
      </c>
      <c r="G6" s="84">
        <v>77.400000000000006</v>
      </c>
      <c r="H6" s="84">
        <v>77.400000000000006</v>
      </c>
      <c r="I6" s="104">
        <v>73.099999999999994</v>
      </c>
      <c r="J6" s="105">
        <v>74.707033509060921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60608.102769999998</v>
      </c>
      <c r="G7" s="84">
        <v>75.5</v>
      </c>
      <c r="H7" s="84">
        <v>75.7</v>
      </c>
      <c r="I7" s="106">
        <v>77.099999999999994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331114.95714019676</v>
      </c>
      <c r="G8" s="113">
        <v>77.7</v>
      </c>
      <c r="H8" s="113">
        <v>77.7</v>
      </c>
      <c r="I8" s="114">
        <v>72.3</v>
      </c>
      <c r="J8" s="115">
        <v>73.888987936313328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36420.868447610723</v>
      </c>
      <c r="G9" s="84">
        <v>82.55517929054723</v>
      </c>
      <c r="H9" s="84">
        <v>82.573915832016496</v>
      </c>
      <c r="I9" s="85">
        <v>71.634859679019996</v>
      </c>
      <c r="J9" s="117">
        <v>75.753116401949057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3198.942</v>
      </c>
      <c r="G10" s="84">
        <v>77.400000000000006</v>
      </c>
      <c r="H10" s="84">
        <v>77.599999999999994</v>
      </c>
      <c r="I10" s="85">
        <v>76.5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33221.92644761072</v>
      </c>
      <c r="G11" s="113">
        <v>83.088051339562625</v>
      </c>
      <c r="H11" s="113">
        <v>83.088051339562625</v>
      </c>
      <c r="I11" s="124">
        <v>71.145742069031897</v>
      </c>
      <c r="J11" s="125">
        <v>76.506232803898129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56235.703999999998</v>
      </c>
      <c r="G12" s="84">
        <v>75.159316778487607</v>
      </c>
      <c r="H12" s="84">
        <v>75.151683996685463</v>
      </c>
      <c r="I12" s="85">
        <v>77.51346363951285</v>
      </c>
      <c r="J12" s="117">
        <v>77.2704938322982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4283.25</v>
      </c>
      <c r="G13" s="84">
        <v>75</v>
      </c>
      <c r="H13" s="84">
        <v>74.900000000000006</v>
      </c>
      <c r="I13" s="85">
        <v>75.5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51952.453999999998</v>
      </c>
      <c r="G14" s="113">
        <v>75.172481949327889</v>
      </c>
      <c r="H14" s="113">
        <v>75.172481949327889</v>
      </c>
      <c r="I14" s="124">
        <v>77.679352763877034</v>
      </c>
      <c r="J14" s="125">
        <v>72.040987664596386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8490.8322000000007</v>
      </c>
      <c r="G15" s="84">
        <v>87.933224937862477</v>
      </c>
      <c r="H15" s="84">
        <v>87.966808202154112</v>
      </c>
      <c r="I15" s="85">
        <v>75.954936942479236</v>
      </c>
      <c r="J15" s="117">
        <v>82.119848499933227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2583.6271999999999</v>
      </c>
      <c r="G16" s="84">
        <v>87.64</v>
      </c>
      <c r="H16" s="84">
        <v>87.75</v>
      </c>
      <c r="I16" s="85">
        <v>87.1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5907.2050000000008</v>
      </c>
      <c r="G17" s="113">
        <v>88.062090041741214</v>
      </c>
      <c r="H17" s="113">
        <v>88.062090041741214</v>
      </c>
      <c r="I17" s="124">
        <v>70.895796064400713</v>
      </c>
      <c r="J17" s="125">
        <v>80.239696999866453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10184.470467321578</v>
      </c>
      <c r="G18" s="84">
        <v>71.220073198052987</v>
      </c>
      <c r="H18" s="84">
        <v>71.220073198052987</v>
      </c>
      <c r="I18" s="85">
        <v>67.252660151791517</v>
      </c>
      <c r="J18" s="117">
        <v>76.883906550331503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4153.1309999999994</v>
      </c>
      <c r="G19" s="84">
        <v>81.099999999999994</v>
      </c>
      <c r="H19" s="84">
        <v>81.099999999999994</v>
      </c>
      <c r="I19" s="85">
        <v>84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6031.339467321578</v>
      </c>
      <c r="G20" s="113">
        <v>65.708023393850951</v>
      </c>
      <c r="H20" s="113">
        <v>65.708023393850951</v>
      </c>
      <c r="I20" s="124">
        <v>56.84703926333291</v>
      </c>
      <c r="J20" s="125">
        <v>70.967813100663008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14239.851000000006</v>
      </c>
      <c r="G21" s="84">
        <v>72.320218384967021</v>
      </c>
      <c r="H21" s="84">
        <v>72.362463179278848</v>
      </c>
      <c r="I21" s="85">
        <v>66.92936161575156</v>
      </c>
      <c r="J21" s="117">
        <v>78.619848499933227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2865.5510000000004</v>
      </c>
      <c r="G22" s="84">
        <v>68.900000000000006</v>
      </c>
      <c r="H22" s="84">
        <v>69.099999999999994</v>
      </c>
      <c r="I22" s="85">
        <v>75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11374.300000000005</v>
      </c>
      <c r="G23" s="126">
        <v>73.236108428304703</v>
      </c>
      <c r="H23" s="126">
        <v>73.236108428304703</v>
      </c>
      <c r="I23" s="124">
        <v>64.760494463044054</v>
      </c>
      <c r="J23" s="125">
        <v>80.239696999866453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12894.682861148014</v>
      </c>
      <c r="G24" s="84">
        <v>83.009417156868892</v>
      </c>
      <c r="H24" s="84">
        <v>83.009417156868892</v>
      </c>
      <c r="I24" s="85">
        <v>85.004197244753442</v>
      </c>
      <c r="J24" s="117">
        <v>75.594513411525639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571.64199999999994</v>
      </c>
      <c r="G25" s="84">
        <v>73.099999999999994</v>
      </c>
      <c r="H25" s="84">
        <v>73.099999999999994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12323.040861148014</v>
      </c>
      <c r="G26" s="113">
        <v>83.534712995851507</v>
      </c>
      <c r="H26" s="113">
        <v>83.534712995851507</v>
      </c>
      <c r="I26" s="124">
        <v>85.900284707158349</v>
      </c>
      <c r="J26" s="125">
        <v>70.189026823051265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27298.806</v>
      </c>
      <c r="G27" s="84">
        <v>74.727781883879459</v>
      </c>
      <c r="H27" s="84">
        <v>74.76404149900084</v>
      </c>
      <c r="I27" s="85">
        <v>77.256727490930871</v>
      </c>
      <c r="J27" s="117">
        <v>84.950000000000017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9629.8420000000006</v>
      </c>
      <c r="G28" s="84">
        <v>72.7</v>
      </c>
      <c r="H28" s="84">
        <v>72.8</v>
      </c>
      <c r="I28" s="85">
        <v>77.3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17668.964</v>
      </c>
      <c r="G29" s="113">
        <v>75.88131415074082</v>
      </c>
      <c r="H29" s="113">
        <v>75.88131415074082</v>
      </c>
      <c r="I29" s="124">
        <v>77.231866008159713</v>
      </c>
      <c r="J29" s="125">
        <v>86.500000000000014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26940.929697847736</v>
      </c>
      <c r="G30" s="84">
        <v>87.627027802399525</v>
      </c>
      <c r="H30" s="84">
        <v>87.886276460717951</v>
      </c>
      <c r="I30" s="85">
        <v>78.93081194287555</v>
      </c>
      <c r="J30" s="117">
        <v>79.466741458415953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2865.7929999999997</v>
      </c>
      <c r="G31" s="84">
        <v>79.099999999999994</v>
      </c>
      <c r="H31" s="84">
        <v>81.3</v>
      </c>
      <c r="I31" s="85">
        <v>71.8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24075.136697847734</v>
      </c>
      <c r="G32" s="113">
        <v>88.766081770694399</v>
      </c>
      <c r="H32" s="113">
        <v>88.766081770694399</v>
      </c>
      <c r="I32" s="124">
        <v>79.785905169931397</v>
      </c>
      <c r="J32" s="125">
        <v>79.133482916831895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28922.242938827538</v>
      </c>
      <c r="G33" s="84">
        <v>81.365675290686823</v>
      </c>
      <c r="H33" s="84">
        <v>81.356813534089738</v>
      </c>
      <c r="I33" s="85">
        <v>82.853491808359649</v>
      </c>
      <c r="J33" s="117">
        <v>80.551805939500696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635.02499999999998</v>
      </c>
      <c r="G34" s="84">
        <v>84.67</v>
      </c>
      <c r="H34" s="84">
        <v>84.25</v>
      </c>
      <c r="I34" s="85">
        <v>80.599999999999994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28287.217938827536</v>
      </c>
      <c r="G35" s="113">
        <v>81.29445320964345</v>
      </c>
      <c r="H35" s="113">
        <v>81.29445320964345</v>
      </c>
      <c r="I35" s="124">
        <v>82.902064025173942</v>
      </c>
      <c r="J35" s="125">
        <v>84.603611879001377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17890.404999999999</v>
      </c>
      <c r="G36" s="84">
        <v>66.97766837632436</v>
      </c>
      <c r="H36" s="84">
        <v>67.073864699936351</v>
      </c>
      <c r="I36" s="85">
        <v>72.976145552560652</v>
      </c>
      <c r="J36" s="117">
        <v>75.147751614986134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6552.2250000000004</v>
      </c>
      <c r="G37" s="84">
        <v>76.5</v>
      </c>
      <c r="H37" s="84">
        <v>76.8</v>
      </c>
      <c r="I37" s="85">
        <v>81.3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11338.18</v>
      </c>
      <c r="G38" s="133">
        <v>62.483081670891657</v>
      </c>
      <c r="H38" s="133">
        <v>62.483081670891657</v>
      </c>
      <c r="I38" s="134">
        <v>69.046787170726347</v>
      </c>
      <c r="J38" s="135">
        <v>74.295503229972269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25232.596329491691</v>
      </c>
      <c r="G39" s="84">
        <v>66.942393360814194</v>
      </c>
      <c r="H39" s="84">
        <v>66.999316396921699</v>
      </c>
      <c r="I39" s="85">
        <v>62.928316838798672</v>
      </c>
      <c r="J39" s="117">
        <v>68.384404579399856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8754.0479999999989</v>
      </c>
      <c r="G40" s="84">
        <v>81.599999999999994</v>
      </c>
      <c r="H40" s="84">
        <v>81.8</v>
      </c>
      <c r="I40" s="85">
        <v>76.3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16478.548329491692</v>
      </c>
      <c r="G41" s="113">
        <v>61.110878284782835</v>
      </c>
      <c r="H41" s="113">
        <v>61.110878284782835</v>
      </c>
      <c r="I41" s="124">
        <v>57.608405214345929</v>
      </c>
      <c r="J41" s="125">
        <v>60.568809158799709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11093.301960496967</v>
      </c>
      <c r="G42" s="84">
        <v>70.784213632573795</v>
      </c>
      <c r="H42" s="84">
        <v>70.825880299240467</v>
      </c>
      <c r="I42" s="85">
        <v>72.279651086730723</v>
      </c>
      <c r="J42" s="117">
        <v>68.19309093620241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2598.9399999999996</v>
      </c>
      <c r="G43" s="84">
        <v>79.599999999999994</v>
      </c>
      <c r="H43" s="84">
        <v>79.8</v>
      </c>
      <c r="I43" s="85">
        <v>74.5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8494.3619604969681</v>
      </c>
      <c r="G44" s="113">
        <v>68.464269851672185</v>
      </c>
      <c r="H44" s="113">
        <v>68.464269851672185</v>
      </c>
      <c r="I44" s="124">
        <v>71.682642625808157</v>
      </c>
      <c r="J44" s="125">
        <v>67.086181872404822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7672.2284074547988</v>
      </c>
      <c r="G45" s="84">
        <v>73.531037065888427</v>
      </c>
      <c r="H45" s="84">
        <v>73.392451671983878</v>
      </c>
      <c r="I45" s="85">
        <v>59.738792710187283</v>
      </c>
      <c r="J45" s="117">
        <v>73.293090936202418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1301.4000000000001</v>
      </c>
      <c r="G46" s="84">
        <v>90</v>
      </c>
      <c r="H46" s="84">
        <v>89</v>
      </c>
      <c r="I46" s="85">
        <v>81.2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6370.8284074547983</v>
      </c>
      <c r="G47" s="113">
        <v>70.881490959666195</v>
      </c>
      <c r="H47" s="113">
        <v>70.881490959666195</v>
      </c>
      <c r="I47" s="124">
        <v>56.269374130737148</v>
      </c>
      <c r="J47" s="125">
        <v>67.086181872404822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19401.508877733482</v>
      </c>
      <c r="G48" s="84">
        <v>91.361409294280861</v>
      </c>
      <c r="H48" s="84">
        <v>91.377587482263536</v>
      </c>
      <c r="I48" s="85">
        <v>62.822150103380856</v>
      </c>
      <c r="J48" s="117">
        <v>75.587526521643923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1058.9009999999998</v>
      </c>
      <c r="G49" s="84">
        <v>86.3</v>
      </c>
      <c r="H49" s="84">
        <v>86.58</v>
      </c>
      <c r="I49" s="85">
        <v>77.400000000000006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18342.607877733484</v>
      </c>
      <c r="G50" s="113">
        <v>91.671787084479405</v>
      </c>
      <c r="H50" s="113">
        <v>91.671787084479405</v>
      </c>
      <c r="I50" s="124">
        <v>61.922717216411897</v>
      </c>
      <c r="J50" s="125">
        <v>75.175053043287861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15235.880377748616</v>
      </c>
      <c r="G51" s="84">
        <v>67.150955871781989</v>
      </c>
      <c r="H51" s="84">
        <v>66.985651098543869</v>
      </c>
      <c r="I51" s="85">
        <v>74.969174834128154</v>
      </c>
      <c r="J51" s="117">
        <v>77.387477681029281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3350.5360000000005</v>
      </c>
      <c r="G52" s="84">
        <v>53.6</v>
      </c>
      <c r="H52" s="84">
        <v>53</v>
      </c>
      <c r="I52" s="85">
        <v>69.8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11885.344377748615</v>
      </c>
      <c r="G53" s="113">
        <v>72.304078219665499</v>
      </c>
      <c r="H53" s="113">
        <v>72.304078219665499</v>
      </c>
      <c r="I53" s="124">
        <v>76.934895231264989</v>
      </c>
      <c r="J53" s="125">
        <v>76.874955362058557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8734.4430366564538</v>
      </c>
      <c r="G54" s="84">
        <v>88.999827151584</v>
      </c>
      <c r="H54" s="84">
        <v>89.718066401634943</v>
      </c>
      <c r="I54" s="85">
        <v>46.301206072527698</v>
      </c>
      <c r="J54" s="117">
        <v>73.675405218216454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1202.568</v>
      </c>
      <c r="G55" s="84">
        <v>84.45</v>
      </c>
      <c r="H55" s="84">
        <v>89.4</v>
      </c>
      <c r="I55" s="85">
        <v>69.900000000000006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7531.8750366564536</v>
      </c>
      <c r="G56" s="113">
        <v>89.772050496501237</v>
      </c>
      <c r="H56" s="113">
        <v>89.772050496501237</v>
      </c>
      <c r="I56" s="124">
        <v>42.302552746406739</v>
      </c>
      <c r="J56" s="125">
        <v>60.350810436432901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30021.267194588025</v>
      </c>
      <c r="G57" s="84">
        <v>76.15938302490683</v>
      </c>
      <c r="H57" s="84">
        <v>76.166968199568814</v>
      </c>
      <c r="I57" s="85">
        <v>71.190818737272821</v>
      </c>
      <c r="J57" s="117">
        <v>69.751926331895348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1976.3899999999996</v>
      </c>
      <c r="G58" s="84">
        <v>66.099999999999994</v>
      </c>
      <c r="H58" s="84">
        <v>66.2</v>
      </c>
      <c r="I58" s="85">
        <v>72.099999999999994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28044.877194588025</v>
      </c>
      <c r="G59" s="113">
        <v>76.985031690653116</v>
      </c>
      <c r="H59" s="113">
        <v>76.985031690653116</v>
      </c>
      <c r="I59" s="124">
        <v>71.116195443315959</v>
      </c>
      <c r="J59" s="125">
        <v>73.503852663790695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9558.3045526576989</v>
      </c>
      <c r="G60" s="84">
        <v>85.655565486671733</v>
      </c>
      <c r="H60" s="84">
        <v>85.655565486671733</v>
      </c>
      <c r="I60" s="85">
        <v>86.21548595408612</v>
      </c>
      <c r="J60" s="117">
        <v>75.401926331895339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83.6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7967.086552657699</v>
      </c>
      <c r="G62" s="113">
        <v>88.268186933943042</v>
      </c>
      <c r="H62" s="113">
        <v>88.268186933943042</v>
      </c>
      <c r="I62" s="124">
        <v>86.833570547490268</v>
      </c>
      <c r="J62" s="125">
        <v>73.503852663790695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9080.2785699999986</v>
      </c>
      <c r="G63" s="136">
        <v>81.204422911822562</v>
      </c>
      <c r="H63" s="136">
        <v>81.207181184045766</v>
      </c>
      <c r="I63" s="85">
        <v>70.879329409666482</v>
      </c>
      <c r="J63" s="117">
        <v>84.801805939500696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1093.94757</v>
      </c>
      <c r="G64" s="84">
        <v>81.576999999999998</v>
      </c>
      <c r="H64" s="84">
        <v>81.599999999999994</v>
      </c>
      <c r="I64" s="85">
        <v>82.6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7986.3309999999983</v>
      </c>
      <c r="G65" s="113">
        <v>81.153653084036165</v>
      </c>
      <c r="H65" s="113">
        <v>81.153653084036165</v>
      </c>
      <c r="I65" s="124">
        <v>69.244080886088796</v>
      </c>
      <c r="J65" s="125">
        <v>84.603611879001377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10143.194665572932</v>
      </c>
      <c r="G66" s="84">
        <v>80.44408490421867</v>
      </c>
      <c r="H66" s="84">
        <v>80.44408490421867</v>
      </c>
      <c r="I66" s="85">
        <v>67.627197038400752</v>
      </c>
      <c r="J66" s="117">
        <v>77.844513411525639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162.41</v>
      </c>
      <c r="G67" s="84">
        <v>74.5</v>
      </c>
      <c r="H67" s="84">
        <v>74.5</v>
      </c>
      <c r="I67" s="85">
        <v>72.2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9980.7846655729318</v>
      </c>
      <c r="G68" s="113">
        <v>80.548661654208146</v>
      </c>
      <c r="H68" s="113">
        <v>80.548661654208146</v>
      </c>
      <c r="I68" s="124">
        <v>67.546745820127114</v>
      </c>
      <c r="J68" s="125">
        <v>70.189026823051265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6031.2633250405297</v>
      </c>
      <c r="G69" s="84">
        <v>88.538803949508662</v>
      </c>
      <c r="H69" s="84">
        <v>88.448551453912643</v>
      </c>
      <c r="I69" s="85">
        <v>75.214338923802586</v>
      </c>
      <c r="J69" s="117">
        <v>80.085757033984322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178.71599999999998</v>
      </c>
      <c r="G70" s="84">
        <v>84.3</v>
      </c>
      <c r="H70" s="84">
        <v>81.400000000000006</v>
      </c>
      <c r="I70" s="85">
        <v>84.3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5852.5473250405294</v>
      </c>
      <c r="G71" s="133">
        <v>88.674959470311052</v>
      </c>
      <c r="H71" s="133">
        <v>88.674959470311052</v>
      </c>
      <c r="I71" s="134">
        <v>74.922496477112617</v>
      </c>
      <c r="J71" s="135">
        <v>75.171514067968658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46076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77.400000000000006</v>
      </c>
      <c r="C9" s="12" t="s">
        <v>8</v>
      </c>
      <c r="D9" s="12" t="str">
        <f>[2]결재!D9</f>
        <v>(2025년동기 :</v>
      </c>
      <c r="F9" s="14">
        <f>[2]시군별!I6</f>
        <v>73.099999999999994</v>
      </c>
      <c r="G9" s="12" t="s">
        <v>9</v>
      </c>
      <c r="H9" s="12" t="s">
        <v>39</v>
      </c>
      <c r="I9" s="14">
        <f>[2]시군별!J6</f>
        <v>74.707033509060921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75.5</v>
      </c>
      <c r="C11" s="13" t="s">
        <v>8</v>
      </c>
      <c r="D11" s="13" t="s">
        <v>11</v>
      </c>
      <c r="F11" s="19">
        <f>[2]시군별!I7</f>
        <v>77.099999999999994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77.7</v>
      </c>
      <c r="C13" s="13" t="s">
        <v>8</v>
      </c>
      <c r="D13" s="13" t="s">
        <v>11</v>
      </c>
      <c r="F13" s="19">
        <f>[2]시군별!I8</f>
        <v>72.3</v>
      </c>
      <c r="G13" s="13" t="s">
        <v>9</v>
      </c>
      <c r="H13" s="13" t="s">
        <v>12</v>
      </c>
      <c r="I13" s="19">
        <f>[2]시군별!J8</f>
        <v>73.888987936313328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47.5</v>
      </c>
      <c r="C17" s="13" t="s">
        <v>8</v>
      </c>
      <c r="D17" s="31" t="str">
        <f>[2]결재!D17</f>
        <v>(2025년동기 :</v>
      </c>
      <c r="E17" s="31"/>
      <c r="F17" s="65">
        <f>[2]결재!F17</f>
        <v>0.60699999999999998</v>
      </c>
      <c r="G17" s="31" t="s">
        <v>45</v>
      </c>
      <c r="H17" s="31" t="s">
        <v>46</v>
      </c>
      <c r="I17" s="65">
        <f>[2]결재!I17</f>
        <v>0.44400000000000001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50.6</v>
      </c>
      <c r="C19" s="13" t="s">
        <v>8</v>
      </c>
      <c r="D19" s="31" t="s">
        <v>48</v>
      </c>
      <c r="E19" s="31"/>
      <c r="F19" s="65">
        <f>[2]결재!F19</f>
        <v>0.39200000000000002</v>
      </c>
      <c r="G19" s="31" t="s">
        <v>45</v>
      </c>
      <c r="H19" s="31" t="s">
        <v>49</v>
      </c>
      <c r="I19" s="65">
        <f>[2]결재!I19</f>
        <v>0.39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19.899999999999999</v>
      </c>
      <c r="C21" s="13" t="s">
        <v>8</v>
      </c>
      <c r="D21" s="31" t="s">
        <v>48</v>
      </c>
      <c r="E21" s="31"/>
      <c r="F21" s="65">
        <f>[2]결재!F21</f>
        <v>0.50800000000000001</v>
      </c>
      <c r="G21" s="31" t="s">
        <v>45</v>
      </c>
      <c r="H21" s="31" t="s">
        <v>49</v>
      </c>
      <c r="I21" s="65">
        <f>[2]결재!I21</f>
        <v>0.43099999999999999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49.2</v>
      </c>
      <c r="C23" s="13" t="s">
        <v>8</v>
      </c>
      <c r="D23" s="31" t="s">
        <v>48</v>
      </c>
      <c r="E23" s="31"/>
      <c r="F23" s="65">
        <f>[2]결재!F23</f>
        <v>0.33799999999999997</v>
      </c>
      <c r="G23" s="31" t="s">
        <v>45</v>
      </c>
      <c r="H23" s="31" t="s">
        <v>49</v>
      </c>
      <c r="I23" s="65">
        <f>[2]결재!I23</f>
        <v>0.36700000000000005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36.299999999999997</v>
      </c>
      <c r="C25" s="13" t="s">
        <v>8</v>
      </c>
      <c r="D25" s="31" t="s">
        <v>48</v>
      </c>
      <c r="E25" s="31"/>
      <c r="F25" s="65">
        <f>[2]결재!F25</f>
        <v>0.5</v>
      </c>
      <c r="G25" s="31" t="s">
        <v>45</v>
      </c>
      <c r="H25" s="31" t="s">
        <v>49</v>
      </c>
      <c r="I25" s="65">
        <f>[2]결재!I25</f>
        <v>0.435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36.1</v>
      </c>
      <c r="C27" s="13" t="s">
        <v>8</v>
      </c>
      <c r="D27" s="31" t="s">
        <v>48</v>
      </c>
      <c r="E27" s="31"/>
      <c r="F27" s="65">
        <f>[2]결재!F27</f>
        <v>0.47200000000000003</v>
      </c>
      <c r="G27" s="31" t="s">
        <v>45</v>
      </c>
      <c r="H27" s="31" t="s">
        <v>49</v>
      </c>
      <c r="I27" s="65">
        <f>[2]결재!I27</f>
        <v>0.41200000000000003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34.4</v>
      </c>
      <c r="C29" s="13" t="s">
        <v>8</v>
      </c>
      <c r="D29" s="31" t="s">
        <v>48</v>
      </c>
      <c r="E29" s="31"/>
      <c r="F29" s="65">
        <f>[2]결재!F29</f>
        <v>0.53100000000000003</v>
      </c>
      <c r="G29" s="31" t="s">
        <v>45</v>
      </c>
      <c r="H29" s="31" t="s">
        <v>49</v>
      </c>
      <c r="I29" s="65">
        <f>[2]결재!I29</f>
        <v>0.51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85.6</v>
      </c>
      <c r="C31" s="13" t="s">
        <v>8</v>
      </c>
      <c r="D31" s="30" t="s">
        <v>48</v>
      </c>
      <c r="F31" s="73">
        <f>[2]결재!F31</f>
        <v>0.91</v>
      </c>
      <c r="G31" s="31" t="s">
        <v>45</v>
      </c>
      <c r="H31" s="31" t="s">
        <v>49</v>
      </c>
      <c r="I31" s="73">
        <f>[2]결재!I31</f>
        <v>0.61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75.099999999999994</v>
      </c>
      <c r="C33" s="13" t="s">
        <v>8</v>
      </c>
      <c r="D33" s="30" t="s">
        <v>48</v>
      </c>
      <c r="F33" s="73">
        <f>[2]결재!F33</f>
        <v>0.71</v>
      </c>
      <c r="G33" s="31" t="s">
        <v>45</v>
      </c>
      <c r="H33" s="31" t="s">
        <v>49</v>
      </c>
      <c r="I33" s="73">
        <f>[2]결재!I33</f>
        <v>0.88200000000000001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46076</v>
      </c>
      <c r="C36" s="149">
        <f>[2]결재!C37:D37</f>
        <v>7</v>
      </c>
      <c r="D36" s="149"/>
      <c r="E36" s="13" t="str">
        <f>[2]결재!E37</f>
        <v>(전년 20.2   평년 52.4)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2026-02-23T09:34:38Z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