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5년\경북저수율(2025.9.8.기준)\"/>
    </mc:Choice>
  </mc:AlternateContent>
  <xr:revisionPtr revIDLastSave="0" documentId="13_ncr:1_{FDE9403A-A016-4337-BB4F-9371EA58AB37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<sst xmlns="http://schemas.openxmlformats.org/spreadsheetml/2006/main" count="278" uniqueCount="99">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</sst>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5&#45380;\&#44221;&#48513;&#51200;&#49688;&#50984;(2025.9.8.&#44592;&#51456;)\&#9734;&#44221;&#48513;&#51200;&#49688;&#50984;(2025.9.8.).xlsx" TargetMode="External"/><Relationship Id="rId1" Type="http://schemas.openxmlformats.org/officeDocument/2006/relationships/externalLinkPath" Target="&#9734;&#44221;&#48513;&#51200;&#49688;&#50984;(2025.9.8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45908</v>
          </cell>
        </row>
        <row r="9">
          <cell r="D9" t="str">
            <v>(2024년동기 :</v>
          </cell>
        </row>
        <row r="17">
          <cell r="B17">
            <v>42.3</v>
          </cell>
          <cell r="D17" t="str">
            <v>(2024년동기 :</v>
          </cell>
          <cell r="F17">
            <v>0.624</v>
          </cell>
          <cell r="I17">
            <v>0.56899999999999995</v>
          </cell>
        </row>
        <row r="19">
          <cell r="B19">
            <v>53.2</v>
          </cell>
          <cell r="F19">
            <v>0.505</v>
          </cell>
          <cell r="I19">
            <v>0.51300000000000001</v>
          </cell>
        </row>
        <row r="21">
          <cell r="B21">
            <v>23.799999999999997</v>
          </cell>
          <cell r="F21">
            <v>0.437</v>
          </cell>
          <cell r="I21">
            <v>0.53900000000000003</v>
          </cell>
        </row>
        <row r="23">
          <cell r="B23">
            <v>62</v>
          </cell>
          <cell r="F23">
            <v>0.46700000000000003</v>
          </cell>
          <cell r="I23">
            <v>0.56599999999999995</v>
          </cell>
        </row>
        <row r="25">
          <cell r="B25">
            <v>60.699999999999996</v>
          </cell>
          <cell r="F25">
            <v>0.48199999999999998</v>
          </cell>
          <cell r="I25">
            <v>0.59399999999999997</v>
          </cell>
        </row>
        <row r="27">
          <cell r="B27">
            <v>52.2</v>
          </cell>
          <cell r="F27">
            <v>0.56999999999999995</v>
          </cell>
          <cell r="I27">
            <v>0.501</v>
          </cell>
        </row>
        <row r="29">
          <cell r="B29">
            <v>46.6</v>
          </cell>
          <cell r="F29">
            <v>0.66700000000000004</v>
          </cell>
          <cell r="I29">
            <v>0.56499999999999995</v>
          </cell>
        </row>
        <row r="31">
          <cell r="B31">
            <v>22.3</v>
          </cell>
          <cell r="F31">
            <v>0.42399999999999999</v>
          </cell>
          <cell r="I31">
            <v>0.64500000000000002</v>
          </cell>
        </row>
        <row r="33">
          <cell r="B33">
            <v>40.5</v>
          </cell>
          <cell r="F33">
            <v>0.28199999999999997</v>
          </cell>
          <cell r="I33">
            <v>0.84699999999999998</v>
          </cell>
        </row>
        <row r="37">
          <cell r="A37" t="str">
            <v xml:space="preserve"> ㅇ2025.01.01~</v>
          </cell>
          <cell r="B37">
            <v>45908</v>
          </cell>
          <cell r="C37">
            <v>698.5</v>
          </cell>
          <cell r="E37" t="str">
            <v>(전년 812.9   평년 866.5)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E6">
            <v>510131</v>
          </cell>
          <cell r="G6">
            <v>52</v>
          </cell>
          <cell r="I6">
            <v>48.5</v>
          </cell>
          <cell r="J6">
            <v>70.013422264978814</v>
          </cell>
        </row>
        <row r="7">
          <cell r="G7">
            <v>70.7</v>
          </cell>
          <cell r="I7">
            <v>63.9</v>
          </cell>
          <cell r="J7">
            <v>78.842857142857142</v>
          </cell>
        </row>
        <row r="8">
          <cell r="G8">
            <v>48.5</v>
          </cell>
          <cell r="I8">
            <v>45.6</v>
          </cell>
          <cell r="J8">
            <v>67.599999999999994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G14" sqref="G14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59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60</v>
      </c>
      <c r="B6" s="99" t="s">
        <v>61</v>
      </c>
      <c r="C6" s="100">
        <v>5000</v>
      </c>
      <c r="D6" s="101">
        <v>60558.400000000009</v>
      </c>
      <c r="E6" s="102">
        <v>510131</v>
      </c>
      <c r="F6" s="103">
        <v>265445.03752412478</v>
      </c>
      <c r="G6" s="84">
        <v>52</v>
      </c>
      <c r="H6" s="84">
        <v>55.2</v>
      </c>
      <c r="I6" s="104">
        <v>48.5</v>
      </c>
      <c r="J6" s="105">
        <v>70.013422264978814</v>
      </c>
    </row>
    <row r="7" spans="1:10" s="6" customFormat="1" ht="18.2" customHeight="1">
      <c r="A7" s="98"/>
      <c r="B7" s="99" t="s">
        <v>62</v>
      </c>
      <c r="C7" s="100">
        <v>4348</v>
      </c>
      <c r="D7" s="101">
        <v>21873.700000000008</v>
      </c>
      <c r="E7" s="102">
        <v>80630</v>
      </c>
      <c r="F7" s="103">
        <v>56981.153060000004</v>
      </c>
      <c r="G7" s="84">
        <v>70.7</v>
      </c>
      <c r="H7" s="84">
        <v>72.8</v>
      </c>
      <c r="I7" s="106">
        <v>63.9</v>
      </c>
      <c r="J7" s="105">
        <v>78.842857142857142</v>
      </c>
    </row>
    <row r="8" spans="1:10" s="6" customFormat="1" ht="18.2" customHeight="1">
      <c r="A8" s="107" t="s">
        <v>63</v>
      </c>
      <c r="B8" s="108" t="s">
        <v>64</v>
      </c>
      <c r="C8" s="109">
        <v>652</v>
      </c>
      <c r="D8" s="110">
        <v>38684.699999999997</v>
      </c>
      <c r="E8" s="111">
        <v>429501</v>
      </c>
      <c r="F8" s="112">
        <v>208463.8844641248</v>
      </c>
      <c r="G8" s="113">
        <v>48.5</v>
      </c>
      <c r="H8" s="113">
        <v>51.9</v>
      </c>
      <c r="I8" s="114">
        <v>45.6</v>
      </c>
      <c r="J8" s="115">
        <v>67.599999999999994</v>
      </c>
    </row>
    <row r="9" spans="1:10" s="5" customFormat="1" ht="18.2" customHeight="1">
      <c r="A9" s="78" t="s">
        <v>65</v>
      </c>
      <c r="B9" s="79" t="s">
        <v>66</v>
      </c>
      <c r="C9" s="82">
        <v>275</v>
      </c>
      <c r="D9" s="116">
        <v>5853.6</v>
      </c>
      <c r="E9" s="82">
        <v>45243</v>
      </c>
      <c r="F9" s="82">
        <v>20434.069611812669</v>
      </c>
      <c r="G9" s="84">
        <v>45.165151762289568</v>
      </c>
      <c r="H9" s="84">
        <v>47.726649508235518</v>
      </c>
      <c r="I9" s="85">
        <v>35.720568376665099</v>
      </c>
      <c r="J9" s="117">
        <v>72.849999999999994</v>
      </c>
    </row>
    <row r="10" spans="1:10" s="53" customFormat="1" ht="18.2" customHeight="1">
      <c r="A10" s="78" t="s">
        <v>67</v>
      </c>
      <c r="B10" s="79" t="s">
        <v>68</v>
      </c>
      <c r="C10" s="80">
        <v>218</v>
      </c>
      <c r="D10" s="81">
        <v>1956.9</v>
      </c>
      <c r="E10" s="83">
        <v>4133</v>
      </c>
      <c r="F10" s="82">
        <v>2599.6569999999997</v>
      </c>
      <c r="G10" s="84">
        <v>62.9</v>
      </c>
      <c r="H10" s="84">
        <v>67</v>
      </c>
      <c r="I10" s="85">
        <v>38.799999999999997</v>
      </c>
      <c r="J10" s="86">
        <v>75</v>
      </c>
    </row>
    <row r="11" spans="1:10" s="5" customFormat="1" ht="18.2" customHeight="1">
      <c r="A11" s="118" t="s">
        <v>69</v>
      </c>
      <c r="B11" s="119" t="s">
        <v>64</v>
      </c>
      <c r="C11" s="120">
        <v>57</v>
      </c>
      <c r="D11" s="121">
        <v>3896.7</v>
      </c>
      <c r="E11" s="122">
        <v>41110</v>
      </c>
      <c r="F11" s="123">
        <v>17834.41261181267</v>
      </c>
      <c r="G11" s="113">
        <v>43.382176141602216</v>
      </c>
      <c r="H11" s="113">
        <v>45.789000333278999</v>
      </c>
      <c r="I11" s="124">
        <v>35.412193712992817</v>
      </c>
      <c r="J11" s="125">
        <v>70.7</v>
      </c>
    </row>
    <row r="12" spans="1:10" s="5" customFormat="1" ht="18.2" customHeight="1">
      <c r="A12" s="78" t="s">
        <v>60</v>
      </c>
      <c r="B12" s="79" t="s">
        <v>66</v>
      </c>
      <c r="C12" s="82">
        <v>391</v>
      </c>
      <c r="D12" s="116">
        <v>9677.2999999999993</v>
      </c>
      <c r="E12" s="82">
        <v>75054</v>
      </c>
      <c r="F12" s="82">
        <v>46226.701000000015</v>
      </c>
      <c r="G12" s="84">
        <v>61.591255629280269</v>
      </c>
      <c r="H12" s="84">
        <v>65.390931862392392</v>
      </c>
      <c r="I12" s="85">
        <v>52.187634236682904</v>
      </c>
      <c r="J12" s="117">
        <v>73.55</v>
      </c>
    </row>
    <row r="13" spans="1:10" s="53" customFormat="1" ht="18.2" customHeight="1">
      <c r="A13" s="78" t="s">
        <v>70</v>
      </c>
      <c r="B13" s="79" t="s">
        <v>68</v>
      </c>
      <c r="C13" s="80">
        <v>315</v>
      </c>
      <c r="D13" s="81">
        <v>3448.6</v>
      </c>
      <c r="E13" s="83">
        <v>5713</v>
      </c>
      <c r="F13" s="82">
        <v>4033.3779999999997</v>
      </c>
      <c r="G13" s="84">
        <v>70.599999999999994</v>
      </c>
      <c r="H13" s="84">
        <v>74</v>
      </c>
      <c r="I13" s="85">
        <v>57.9</v>
      </c>
      <c r="J13" s="86">
        <v>82.5</v>
      </c>
    </row>
    <row r="14" spans="1:10" s="5" customFormat="1" ht="18.2" customHeight="1">
      <c r="A14" s="118" t="s">
        <v>69</v>
      </c>
      <c r="B14" s="119" t="s">
        <v>64</v>
      </c>
      <c r="C14" s="120">
        <v>76</v>
      </c>
      <c r="D14" s="121">
        <v>6228.7</v>
      </c>
      <c r="E14" s="122">
        <v>69341</v>
      </c>
      <c r="F14" s="123">
        <v>42193.323000000019</v>
      </c>
      <c r="G14" s="113">
        <v>60.849025828874716</v>
      </c>
      <c r="H14" s="113">
        <v>64.681631358070959</v>
      </c>
      <c r="I14" s="124">
        <v>51.71699283252331</v>
      </c>
      <c r="J14" s="125">
        <v>64.599999999999994</v>
      </c>
    </row>
    <row r="15" spans="1:10" s="5" customFormat="1" ht="18.2" customHeight="1">
      <c r="A15" s="78" t="s">
        <v>71</v>
      </c>
      <c r="B15" s="79" t="s">
        <v>66</v>
      </c>
      <c r="C15" s="82">
        <v>252</v>
      </c>
      <c r="D15" s="116">
        <v>2348.1999999999998</v>
      </c>
      <c r="E15" s="82">
        <v>9753</v>
      </c>
      <c r="F15" s="82">
        <v>6436.0114999999996</v>
      </c>
      <c r="G15" s="84">
        <v>65.990069722136781</v>
      </c>
      <c r="H15" s="84">
        <v>67.399553983389708</v>
      </c>
      <c r="I15" s="85">
        <v>66.808264123859317</v>
      </c>
      <c r="J15" s="117">
        <v>80.400000000000006</v>
      </c>
    </row>
    <row r="16" spans="1:10" s="53" customFormat="1" ht="18.2" customHeight="1">
      <c r="A16" s="78" t="s">
        <v>72</v>
      </c>
      <c r="B16" s="79" t="s">
        <v>68</v>
      </c>
      <c r="C16" s="80">
        <v>244</v>
      </c>
      <c r="D16" s="81">
        <v>1676.8</v>
      </c>
      <c r="E16" s="83">
        <v>3045</v>
      </c>
      <c r="F16" s="82">
        <v>2519.7375000000002</v>
      </c>
      <c r="G16" s="84">
        <v>82.75</v>
      </c>
      <c r="H16" s="84">
        <v>83.13</v>
      </c>
      <c r="I16" s="85">
        <v>80</v>
      </c>
      <c r="J16" s="86">
        <v>84</v>
      </c>
    </row>
    <row r="17" spans="1:10" s="5" customFormat="1" ht="18.2" customHeight="1">
      <c r="A17" s="118" t="s">
        <v>69</v>
      </c>
      <c r="B17" s="119" t="s">
        <v>64</v>
      </c>
      <c r="C17" s="120">
        <v>8</v>
      </c>
      <c r="D17" s="121">
        <v>671.4</v>
      </c>
      <c r="E17" s="122">
        <v>6708</v>
      </c>
      <c r="F17" s="123">
        <v>3916.2739999999994</v>
      </c>
      <c r="G17" s="113">
        <v>58.382140727489563</v>
      </c>
      <c r="H17" s="113">
        <v>60.258944543828264</v>
      </c>
      <c r="I17" s="124">
        <v>60.820065593321402</v>
      </c>
      <c r="J17" s="125">
        <v>76.8</v>
      </c>
    </row>
    <row r="18" spans="1:10" s="5" customFormat="1" ht="18.2" customHeight="1">
      <c r="A18" s="78" t="s">
        <v>73</v>
      </c>
      <c r="B18" s="79" t="s">
        <v>66</v>
      </c>
      <c r="C18" s="82">
        <v>180</v>
      </c>
      <c r="D18" s="116">
        <v>2470.6000000000004</v>
      </c>
      <c r="E18" s="82">
        <v>13363</v>
      </c>
      <c r="F18" s="82">
        <v>6840.8290174736085</v>
      </c>
      <c r="G18" s="84">
        <v>51.19231473077609</v>
      </c>
      <c r="H18" s="84">
        <v>52.836722104747579</v>
      </c>
      <c r="I18" s="85">
        <v>46.868366759271659</v>
      </c>
      <c r="J18" s="117">
        <v>72.400000000000006</v>
      </c>
    </row>
    <row r="19" spans="1:10" s="53" customFormat="1" ht="18.2" customHeight="1">
      <c r="A19" s="78" t="s">
        <v>74</v>
      </c>
      <c r="B19" s="79" t="s">
        <v>68</v>
      </c>
      <c r="C19" s="80">
        <v>162</v>
      </c>
      <c r="D19" s="81">
        <v>1714.9</v>
      </c>
      <c r="E19" s="83">
        <v>5121</v>
      </c>
      <c r="F19" s="82">
        <v>3692.241</v>
      </c>
      <c r="G19" s="84">
        <v>72.099999999999994</v>
      </c>
      <c r="H19" s="84">
        <v>75.400000000000006</v>
      </c>
      <c r="I19" s="85">
        <v>60.4</v>
      </c>
      <c r="J19" s="86">
        <v>80.3</v>
      </c>
    </row>
    <row r="20" spans="1:10" s="5" customFormat="1" ht="18.2" customHeight="1">
      <c r="A20" s="118" t="s">
        <v>69</v>
      </c>
      <c r="B20" s="119" t="s">
        <v>64</v>
      </c>
      <c r="C20" s="120">
        <v>18</v>
      </c>
      <c r="D20" s="121">
        <v>755.7</v>
      </c>
      <c r="E20" s="122">
        <v>8242</v>
      </c>
      <c r="F20" s="123">
        <v>3148.588017473608</v>
      </c>
      <c r="G20" s="113">
        <v>38.201747360757196</v>
      </c>
      <c r="H20" s="113">
        <v>38.817485742021582</v>
      </c>
      <c r="I20" s="124">
        <v>38.739864432791926</v>
      </c>
      <c r="J20" s="125">
        <v>64.5</v>
      </c>
    </row>
    <row r="21" spans="1:10" s="5" customFormat="1" ht="18.2" customHeight="1">
      <c r="A21" s="78" t="s">
        <v>75</v>
      </c>
      <c r="B21" s="79" t="s">
        <v>66</v>
      </c>
      <c r="C21" s="82">
        <v>200</v>
      </c>
      <c r="D21" s="116">
        <v>3057.8999999999996</v>
      </c>
      <c r="E21" s="82">
        <v>19706</v>
      </c>
      <c r="F21" s="82">
        <v>10502.618999999999</v>
      </c>
      <c r="G21" s="84">
        <v>53.296554348929263</v>
      </c>
      <c r="H21" s="84">
        <v>55.70044148990155</v>
      </c>
      <c r="I21" s="85">
        <v>45.012564701106264</v>
      </c>
      <c r="J21" s="117">
        <v>76.900000000000006</v>
      </c>
    </row>
    <row r="22" spans="1:10" s="53" customFormat="1" ht="18.2" customHeight="1">
      <c r="A22" s="78" t="s">
        <v>76</v>
      </c>
      <c r="B22" s="79" t="s">
        <v>68</v>
      </c>
      <c r="C22" s="80">
        <v>177</v>
      </c>
      <c r="D22" s="81">
        <v>1166.5999999999999</v>
      </c>
      <c r="E22" s="83">
        <v>4174</v>
      </c>
      <c r="F22" s="82">
        <v>3030.3239999999996</v>
      </c>
      <c r="G22" s="84">
        <v>72.599999999999994</v>
      </c>
      <c r="H22" s="84">
        <v>73.3</v>
      </c>
      <c r="I22" s="85">
        <v>48.9</v>
      </c>
      <c r="J22" s="86">
        <v>77</v>
      </c>
    </row>
    <row r="23" spans="1:10" s="5" customFormat="1" ht="18.2" customHeight="1">
      <c r="A23" s="118" t="s">
        <v>69</v>
      </c>
      <c r="B23" s="119" t="s">
        <v>64</v>
      </c>
      <c r="C23" s="120">
        <v>23</v>
      </c>
      <c r="D23" s="121">
        <v>1891.3</v>
      </c>
      <c r="E23" s="122">
        <v>15532</v>
      </c>
      <c r="F23" s="123">
        <v>7472.2950000000001</v>
      </c>
      <c r="G23" s="126">
        <v>48.109032964202939</v>
      </c>
      <c r="H23" s="126">
        <v>50.97081509142415</v>
      </c>
      <c r="I23" s="124">
        <v>43.967872778779288</v>
      </c>
      <c r="J23" s="125">
        <v>76.8</v>
      </c>
    </row>
    <row r="24" spans="1:10" s="5" customFormat="1" ht="18.2" customHeight="1">
      <c r="A24" s="78" t="s">
        <v>77</v>
      </c>
      <c r="B24" s="79" t="s">
        <v>66</v>
      </c>
      <c r="C24" s="82">
        <v>63</v>
      </c>
      <c r="D24" s="116">
        <v>2087.6999999999998</v>
      </c>
      <c r="E24" s="82">
        <v>15534</v>
      </c>
      <c r="F24" s="82">
        <v>7425.0222200591079</v>
      </c>
      <c r="G24" s="84">
        <v>47.798520793479518</v>
      </c>
      <c r="H24" s="84">
        <v>50.972131422010001</v>
      </c>
      <c r="I24" s="85">
        <v>65.990227887215141</v>
      </c>
      <c r="J24" s="117">
        <v>73.599999999999994</v>
      </c>
    </row>
    <row r="25" spans="1:10" s="53" customFormat="1" ht="18.2" customHeight="1">
      <c r="A25" s="78" t="s">
        <v>70</v>
      </c>
      <c r="B25" s="79" t="s">
        <v>68</v>
      </c>
      <c r="C25" s="80">
        <v>56</v>
      </c>
      <c r="D25" s="81">
        <v>320</v>
      </c>
      <c r="E25" s="83">
        <v>782</v>
      </c>
      <c r="F25" s="82">
        <v>499.69799999999998</v>
      </c>
      <c r="G25" s="84">
        <v>63.9</v>
      </c>
      <c r="H25" s="84">
        <v>64.099999999999994</v>
      </c>
      <c r="I25" s="85">
        <v>74.599999999999994</v>
      </c>
      <c r="J25" s="86">
        <v>81</v>
      </c>
    </row>
    <row r="26" spans="1:10" s="5" customFormat="1" ht="18.2" customHeight="1">
      <c r="A26" s="118" t="s">
        <v>69</v>
      </c>
      <c r="B26" s="119" t="s">
        <v>64</v>
      </c>
      <c r="C26" s="120">
        <v>7</v>
      </c>
      <c r="D26" s="121">
        <v>1767.7</v>
      </c>
      <c r="E26" s="122">
        <v>14752</v>
      </c>
      <c r="F26" s="123">
        <v>6925.3242200591076</v>
      </c>
      <c r="G26" s="113">
        <v>46.944985222743412</v>
      </c>
      <c r="H26" s="113">
        <v>50.276226241153978</v>
      </c>
      <c r="I26" s="124">
        <v>65.5338259219089</v>
      </c>
      <c r="J26" s="125">
        <v>66.2</v>
      </c>
    </row>
    <row r="27" spans="1:10" s="5" customFormat="1" ht="18.2" customHeight="1">
      <c r="A27" s="78" t="s">
        <v>77</v>
      </c>
      <c r="B27" s="79" t="s">
        <v>66</v>
      </c>
      <c r="C27" s="82">
        <v>980</v>
      </c>
      <c r="D27" s="116">
        <v>2540.6999999999998</v>
      </c>
      <c r="E27" s="82">
        <v>36663</v>
      </c>
      <c r="F27" s="82">
        <v>22212.148000000001</v>
      </c>
      <c r="G27" s="84">
        <v>60.584643918937353</v>
      </c>
      <c r="H27" s="84">
        <v>63.153110765622024</v>
      </c>
      <c r="I27" s="85">
        <v>53.464706846620381</v>
      </c>
      <c r="J27" s="117">
        <v>77.55</v>
      </c>
    </row>
    <row r="28" spans="1:10" s="53" customFormat="1" ht="18.2" customHeight="1">
      <c r="A28" s="78" t="s">
        <v>72</v>
      </c>
      <c r="B28" s="79" t="s">
        <v>68</v>
      </c>
      <c r="C28" s="80">
        <v>885</v>
      </c>
      <c r="D28" s="81">
        <v>863.2</v>
      </c>
      <c r="E28" s="83">
        <v>13378</v>
      </c>
      <c r="F28" s="82">
        <v>9056.9060000000009</v>
      </c>
      <c r="G28" s="84">
        <v>67.7</v>
      </c>
      <c r="H28" s="84">
        <v>70.2</v>
      </c>
      <c r="I28" s="85">
        <v>61.2</v>
      </c>
      <c r="J28" s="86">
        <v>80</v>
      </c>
    </row>
    <row r="29" spans="1:10" s="5" customFormat="1" ht="18.2" customHeight="1">
      <c r="A29" s="118" t="s">
        <v>69</v>
      </c>
      <c r="B29" s="119" t="s">
        <v>64</v>
      </c>
      <c r="C29" s="120">
        <v>95</v>
      </c>
      <c r="D29" s="121">
        <v>1677.5</v>
      </c>
      <c r="E29" s="122">
        <v>23285</v>
      </c>
      <c r="F29" s="123">
        <v>13155.242000000002</v>
      </c>
      <c r="G29" s="113">
        <v>56.496637320163202</v>
      </c>
      <c r="H29" s="113">
        <v>59.104440627013098</v>
      </c>
      <c r="I29" s="124">
        <v>49.03347514073306</v>
      </c>
      <c r="J29" s="125">
        <v>75.099999999999994</v>
      </c>
    </row>
    <row r="30" spans="1:10" s="5" customFormat="1" ht="18.2" customHeight="1">
      <c r="A30" s="78" t="s">
        <v>78</v>
      </c>
      <c r="B30" s="79" t="s">
        <v>66</v>
      </c>
      <c r="C30" s="82">
        <v>216</v>
      </c>
      <c r="D30" s="116">
        <v>6123.2</v>
      </c>
      <c r="E30" s="82">
        <v>33836</v>
      </c>
      <c r="F30" s="82">
        <v>13916.87490199909</v>
      </c>
      <c r="G30" s="84">
        <v>41.130378596758156</v>
      </c>
      <c r="H30" s="84">
        <v>45.034897413562476</v>
      </c>
      <c r="I30" s="85">
        <v>44.534035551096224</v>
      </c>
      <c r="J30" s="117">
        <v>71.3</v>
      </c>
    </row>
    <row r="31" spans="1:10" s="53" customFormat="1" ht="18.2" customHeight="1">
      <c r="A31" s="78" t="s">
        <v>70</v>
      </c>
      <c r="B31" s="79" t="s">
        <v>68</v>
      </c>
      <c r="C31" s="80">
        <v>187</v>
      </c>
      <c r="D31" s="81">
        <v>1890.5</v>
      </c>
      <c r="E31" s="83">
        <v>3623</v>
      </c>
      <c r="F31" s="82">
        <v>2257.1289999999999</v>
      </c>
      <c r="G31" s="84">
        <v>62.3</v>
      </c>
      <c r="H31" s="84">
        <v>64.7</v>
      </c>
      <c r="I31" s="85">
        <v>51</v>
      </c>
      <c r="J31" s="86">
        <v>78</v>
      </c>
    </row>
    <row r="32" spans="1:10" s="5" customFormat="1" ht="18.2" customHeight="1">
      <c r="A32" s="118" t="s">
        <v>69</v>
      </c>
      <c r="B32" s="119" t="s">
        <v>64</v>
      </c>
      <c r="C32" s="120">
        <v>29</v>
      </c>
      <c r="D32" s="121">
        <v>4232.7</v>
      </c>
      <c r="E32" s="122">
        <v>30213</v>
      </c>
      <c r="F32" s="123">
        <v>11659.745901999089</v>
      </c>
      <c r="G32" s="113">
        <v>38.591817767183294</v>
      </c>
      <c r="H32" s="113">
        <v>42.676751361509943</v>
      </c>
      <c r="I32" s="124">
        <v>43.758667689633327</v>
      </c>
      <c r="J32" s="125">
        <v>64.599999999999994</v>
      </c>
    </row>
    <row r="33" spans="1:10" s="5" customFormat="1" ht="18.2" customHeight="1">
      <c r="A33" s="78" t="s">
        <v>79</v>
      </c>
      <c r="B33" s="79" t="s">
        <v>66</v>
      </c>
      <c r="C33" s="82">
        <v>47</v>
      </c>
      <c r="D33" s="116">
        <v>2848.6</v>
      </c>
      <c r="E33" s="82">
        <v>35546</v>
      </c>
      <c r="F33" s="82">
        <v>9924.4381722979506</v>
      </c>
      <c r="G33" s="84">
        <v>27.919985855786727</v>
      </c>
      <c r="H33" s="84">
        <v>32.558856865222907</v>
      </c>
      <c r="I33" s="85">
        <v>44.164376043227691</v>
      </c>
      <c r="J33" s="117">
        <v>77.400000000000006</v>
      </c>
    </row>
    <row r="34" spans="1:10" s="53" customFormat="1" ht="18.2" customHeight="1">
      <c r="A34" s="78" t="s">
        <v>60</v>
      </c>
      <c r="B34" s="79" t="s">
        <v>68</v>
      </c>
      <c r="C34" s="80">
        <v>33</v>
      </c>
      <c r="D34" s="81">
        <v>209</v>
      </c>
      <c r="E34" s="83">
        <v>750</v>
      </c>
      <c r="F34" s="82">
        <v>637.5</v>
      </c>
      <c r="G34" s="84">
        <v>85</v>
      </c>
      <c r="H34" s="84">
        <v>86.73</v>
      </c>
      <c r="I34" s="85">
        <v>62.6</v>
      </c>
      <c r="J34" s="86">
        <v>81.2</v>
      </c>
    </row>
    <row r="35" spans="1:10" s="5" customFormat="1" ht="18.2" customHeight="1">
      <c r="A35" s="118" t="s">
        <v>69</v>
      </c>
      <c r="B35" s="119" t="s">
        <v>64</v>
      </c>
      <c r="C35" s="120">
        <v>14</v>
      </c>
      <c r="D35" s="121">
        <v>2639.6</v>
      </c>
      <c r="E35" s="122">
        <v>34796</v>
      </c>
      <c r="F35" s="123">
        <v>9286.9381722979506</v>
      </c>
      <c r="G35" s="113">
        <v>26.689671721743736</v>
      </c>
      <c r="H35" s="113">
        <v>31.391241123439865</v>
      </c>
      <c r="I35" s="124">
        <v>43.773801823076305</v>
      </c>
      <c r="J35" s="125">
        <v>73.599999999999994</v>
      </c>
    </row>
    <row r="36" spans="1:10" s="5" customFormat="1" ht="18.2" customHeight="1">
      <c r="A36" s="78" t="s">
        <v>60</v>
      </c>
      <c r="B36" s="79" t="s">
        <v>66</v>
      </c>
      <c r="C36" s="82">
        <v>295</v>
      </c>
      <c r="D36" s="116">
        <v>1169.3</v>
      </c>
      <c r="E36" s="82">
        <v>26712</v>
      </c>
      <c r="F36" s="82">
        <v>16518.536999999997</v>
      </c>
      <c r="G36" s="84">
        <v>61.839386792452821</v>
      </c>
      <c r="H36" s="84">
        <v>64.430738993710705</v>
      </c>
      <c r="I36" s="85">
        <v>58.202231206948184</v>
      </c>
      <c r="J36" s="117">
        <v>72</v>
      </c>
    </row>
    <row r="37" spans="1:10" s="53" customFormat="1" ht="18.2" customHeight="1">
      <c r="A37" s="78" t="s">
        <v>80</v>
      </c>
      <c r="B37" s="79" t="s">
        <v>68</v>
      </c>
      <c r="C37" s="80">
        <v>269</v>
      </c>
      <c r="D37" s="81">
        <v>253.6</v>
      </c>
      <c r="E37" s="83">
        <v>8566</v>
      </c>
      <c r="F37" s="82">
        <v>6510.16</v>
      </c>
      <c r="G37" s="84">
        <v>76</v>
      </c>
      <c r="H37" s="84">
        <v>77.8</v>
      </c>
      <c r="I37" s="85">
        <v>72.5</v>
      </c>
      <c r="J37" s="86">
        <v>76</v>
      </c>
    </row>
    <row r="38" spans="1:10" s="5" customFormat="1" ht="18.2" customHeight="1">
      <c r="A38" s="127" t="s">
        <v>69</v>
      </c>
      <c r="B38" s="128" t="s">
        <v>64</v>
      </c>
      <c r="C38" s="129">
        <v>26</v>
      </c>
      <c r="D38" s="130">
        <v>915.7</v>
      </c>
      <c r="E38" s="131">
        <v>18146</v>
      </c>
      <c r="F38" s="132">
        <v>10008.376999999999</v>
      </c>
      <c r="G38" s="133">
        <v>55.154728314780108</v>
      </c>
      <c r="H38" s="133">
        <v>58.119646203019961</v>
      </c>
      <c r="I38" s="134">
        <v>51.452827069326567</v>
      </c>
      <c r="J38" s="135">
        <v>68</v>
      </c>
    </row>
    <row r="39" spans="1:10" s="5" customFormat="1" ht="18" customHeight="1">
      <c r="A39" s="78" t="s">
        <v>81</v>
      </c>
      <c r="B39" s="79" t="s">
        <v>66</v>
      </c>
      <c r="C39" s="82">
        <v>696</v>
      </c>
      <c r="D39" s="116">
        <v>5653.6</v>
      </c>
      <c r="E39" s="82">
        <v>37693</v>
      </c>
      <c r="F39" s="82">
        <v>20275.876292618388</v>
      </c>
      <c r="G39" s="84">
        <v>53.792153165357995</v>
      </c>
      <c r="H39" s="84">
        <v>56.340220404503519</v>
      </c>
      <c r="I39" s="85">
        <v>45.344649375711171</v>
      </c>
      <c r="J39" s="117">
        <v>66.900000000000006</v>
      </c>
    </row>
    <row r="40" spans="1:10" s="53" customFormat="1" ht="18" customHeight="1">
      <c r="A40" s="78" t="s">
        <v>82</v>
      </c>
      <c r="B40" s="79" t="s">
        <v>83</v>
      </c>
      <c r="C40" s="80">
        <v>642</v>
      </c>
      <c r="D40" s="81">
        <v>3320.9</v>
      </c>
      <c r="E40" s="83">
        <v>10728</v>
      </c>
      <c r="F40" s="82">
        <v>7431.1783200000009</v>
      </c>
      <c r="G40" s="84">
        <v>69.269000000000005</v>
      </c>
      <c r="H40" s="84">
        <v>71.369</v>
      </c>
      <c r="I40" s="85">
        <v>60</v>
      </c>
      <c r="J40" s="86">
        <v>76.2</v>
      </c>
    </row>
    <row r="41" spans="1:10" s="5" customFormat="1" ht="18" customHeight="1">
      <c r="A41" s="118" t="s">
        <v>84</v>
      </c>
      <c r="B41" s="119" t="s">
        <v>64</v>
      </c>
      <c r="C41" s="120">
        <v>54</v>
      </c>
      <c r="D41" s="121">
        <v>2332.6999999999998</v>
      </c>
      <c r="E41" s="122">
        <v>26965</v>
      </c>
      <c r="F41" s="123">
        <v>12844.697972618387</v>
      </c>
      <c r="G41" s="113">
        <v>47.634704144700123</v>
      </c>
      <c r="H41" s="113">
        <v>50.361034515369951</v>
      </c>
      <c r="I41" s="124">
        <v>39.514031853094046</v>
      </c>
      <c r="J41" s="125">
        <v>57.6</v>
      </c>
    </row>
    <row r="42" spans="1:10" s="5" customFormat="1" ht="18" customHeight="1">
      <c r="A42" s="78" t="s">
        <v>85</v>
      </c>
      <c r="B42" s="79" t="s">
        <v>66</v>
      </c>
      <c r="C42" s="82">
        <v>188</v>
      </c>
      <c r="D42" s="116">
        <v>784.09999999999991</v>
      </c>
      <c r="E42" s="82">
        <v>15743</v>
      </c>
      <c r="F42" s="82">
        <v>8199.7230462330408</v>
      </c>
      <c r="G42" s="84">
        <v>52.084882463526903</v>
      </c>
      <c r="H42" s="84">
        <v>56.414882488515417</v>
      </c>
      <c r="I42" s="85">
        <v>46.26851218587003</v>
      </c>
      <c r="J42" s="117">
        <v>66.5</v>
      </c>
    </row>
    <row r="43" spans="1:10" s="53" customFormat="1" ht="18" customHeight="1">
      <c r="A43" s="78" t="s">
        <v>86</v>
      </c>
      <c r="B43" s="79" t="s">
        <v>83</v>
      </c>
      <c r="C43" s="80">
        <v>150</v>
      </c>
      <c r="D43" s="81">
        <v>158.69999999999999</v>
      </c>
      <c r="E43" s="83">
        <v>3336</v>
      </c>
      <c r="F43" s="82">
        <v>2512.0079999999998</v>
      </c>
      <c r="G43" s="84">
        <v>75.3</v>
      </c>
      <c r="H43" s="84">
        <v>77.3</v>
      </c>
      <c r="I43" s="85">
        <v>66.400000000000006</v>
      </c>
      <c r="J43" s="86">
        <v>69.3</v>
      </c>
    </row>
    <row r="44" spans="1:10" s="5" customFormat="1" ht="18" customHeight="1">
      <c r="A44" s="118" t="s">
        <v>84</v>
      </c>
      <c r="B44" s="119" t="s">
        <v>64</v>
      </c>
      <c r="C44" s="120">
        <v>38</v>
      </c>
      <c r="D44" s="121">
        <v>625.4</v>
      </c>
      <c r="E44" s="122">
        <v>12407</v>
      </c>
      <c r="F44" s="123">
        <v>5687.715046233041</v>
      </c>
      <c r="G44" s="113">
        <v>45.84279073291723</v>
      </c>
      <c r="H44" s="113">
        <v>50.799282261360368</v>
      </c>
      <c r="I44" s="124">
        <v>40.859471967769387</v>
      </c>
      <c r="J44" s="125">
        <v>63.7</v>
      </c>
    </row>
    <row r="45" spans="1:10" s="5" customFormat="1" ht="18" customHeight="1">
      <c r="A45" s="78" t="s">
        <v>77</v>
      </c>
      <c r="B45" s="79" t="s">
        <v>66</v>
      </c>
      <c r="C45" s="82">
        <v>104</v>
      </c>
      <c r="D45" s="116">
        <v>536.29999999999995</v>
      </c>
      <c r="E45" s="82">
        <v>10441</v>
      </c>
      <c r="F45" s="82">
        <v>5224.5754856189151</v>
      </c>
      <c r="G45" s="84">
        <v>50.039033479732929</v>
      </c>
      <c r="H45" s="84">
        <v>54.832360599375605</v>
      </c>
      <c r="I45" s="85">
        <v>52.499232707134944</v>
      </c>
      <c r="J45" s="117">
        <v>71.599999999999994</v>
      </c>
    </row>
    <row r="46" spans="1:10" s="53" customFormat="1" ht="18" customHeight="1">
      <c r="A46" s="78" t="s">
        <v>87</v>
      </c>
      <c r="B46" s="79" t="s">
        <v>83</v>
      </c>
      <c r="C46" s="80">
        <v>78</v>
      </c>
      <c r="D46" s="81">
        <v>262.3</v>
      </c>
      <c r="E46" s="83">
        <v>1453</v>
      </c>
      <c r="F46" s="82">
        <v>973.51</v>
      </c>
      <c r="G46" s="84">
        <v>67</v>
      </c>
      <c r="H46" s="84">
        <v>71.400000000000006</v>
      </c>
      <c r="I46" s="85">
        <v>74.8</v>
      </c>
      <c r="J46" s="86">
        <v>79.5</v>
      </c>
    </row>
    <row r="47" spans="1:10" s="5" customFormat="1" ht="18" customHeight="1">
      <c r="A47" s="118" t="s">
        <v>84</v>
      </c>
      <c r="B47" s="119" t="s">
        <v>64</v>
      </c>
      <c r="C47" s="120">
        <v>26</v>
      </c>
      <c r="D47" s="121">
        <v>274</v>
      </c>
      <c r="E47" s="122">
        <v>8988</v>
      </c>
      <c r="F47" s="123">
        <v>4251.0654856189149</v>
      </c>
      <c r="G47" s="113">
        <v>47.297123783031985</v>
      </c>
      <c r="H47" s="113">
        <v>52.154036161335192</v>
      </c>
      <c r="I47" s="124">
        <v>49.112433936022256</v>
      </c>
      <c r="J47" s="125">
        <v>63.7</v>
      </c>
    </row>
    <row r="48" spans="1:10" s="5" customFormat="1" ht="18" customHeight="1">
      <c r="A48" s="78" t="s">
        <v>77</v>
      </c>
      <c r="B48" s="79" t="s">
        <v>66</v>
      </c>
      <c r="C48" s="82">
        <v>118</v>
      </c>
      <c r="D48" s="116">
        <v>1766.1000000000001</v>
      </c>
      <c r="E48" s="82">
        <v>21114</v>
      </c>
      <c r="F48" s="82">
        <v>8254.5004672486011</v>
      </c>
      <c r="G48" s="84">
        <v>39.09491554062992</v>
      </c>
      <c r="H48" s="84">
        <v>43.718230087288241</v>
      </c>
      <c r="I48" s="85">
        <v>42.379040852702396</v>
      </c>
      <c r="J48" s="117">
        <v>71.650000000000006</v>
      </c>
    </row>
    <row r="49" spans="1:10" s="53" customFormat="1" ht="18" customHeight="1">
      <c r="A49" s="78" t="s">
        <v>88</v>
      </c>
      <c r="B49" s="79" t="s">
        <v>83</v>
      </c>
      <c r="C49" s="80">
        <v>92</v>
      </c>
      <c r="D49" s="81">
        <v>254.2</v>
      </c>
      <c r="E49" s="83">
        <v>1227</v>
      </c>
      <c r="F49" s="82">
        <v>852.76499999999999</v>
      </c>
      <c r="G49" s="84">
        <v>69.5</v>
      </c>
      <c r="H49" s="84">
        <v>71.8</v>
      </c>
      <c r="I49" s="85">
        <v>62.6</v>
      </c>
      <c r="J49" s="86">
        <v>76</v>
      </c>
    </row>
    <row r="50" spans="1:10" s="5" customFormat="1" ht="18" customHeight="1">
      <c r="A50" s="118" t="s">
        <v>84</v>
      </c>
      <c r="B50" s="119" t="s">
        <v>64</v>
      </c>
      <c r="C50" s="120">
        <v>26</v>
      </c>
      <c r="D50" s="121">
        <v>1511.9</v>
      </c>
      <c r="E50" s="122">
        <v>19887</v>
      </c>
      <c r="F50" s="123">
        <v>7401.7354672486008</v>
      </c>
      <c r="G50" s="113">
        <v>37.218964485586568</v>
      </c>
      <c r="H50" s="113">
        <v>41.985624280334086</v>
      </c>
      <c r="I50" s="124">
        <v>41.131436041834277</v>
      </c>
      <c r="J50" s="125">
        <v>67.3</v>
      </c>
    </row>
    <row r="51" spans="1:10" s="5" customFormat="1" ht="18" customHeight="1">
      <c r="A51" s="78" t="s">
        <v>85</v>
      </c>
      <c r="B51" s="79" t="s">
        <v>66</v>
      </c>
      <c r="C51" s="82">
        <v>287</v>
      </c>
      <c r="D51" s="116">
        <v>2496.4</v>
      </c>
      <c r="E51" s="82">
        <v>22689</v>
      </c>
      <c r="F51" s="82">
        <v>15158.297776065057</v>
      </c>
      <c r="G51" s="84">
        <v>66.809016598638365</v>
      </c>
      <c r="H51" s="84">
        <v>69.336627410881647</v>
      </c>
      <c r="I51" s="85">
        <v>62.930717249546063</v>
      </c>
      <c r="J51" s="117">
        <v>72.95</v>
      </c>
    </row>
    <row r="52" spans="1:10" s="53" customFormat="1" ht="18" customHeight="1">
      <c r="A52" s="78" t="s">
        <v>89</v>
      </c>
      <c r="B52" s="79" t="s">
        <v>83</v>
      </c>
      <c r="C52" s="80">
        <v>267</v>
      </c>
      <c r="D52" s="81">
        <v>1411.9</v>
      </c>
      <c r="E52" s="83">
        <v>6251</v>
      </c>
      <c r="F52" s="82">
        <v>4363.1980000000003</v>
      </c>
      <c r="G52" s="84">
        <v>69.8</v>
      </c>
      <c r="H52" s="84">
        <v>71.2</v>
      </c>
      <c r="I52" s="85">
        <v>86.2</v>
      </c>
      <c r="J52" s="86">
        <v>77.900000000000006</v>
      </c>
    </row>
    <row r="53" spans="1:10" s="5" customFormat="1" ht="18" customHeight="1">
      <c r="A53" s="118" t="s">
        <v>84</v>
      </c>
      <c r="B53" s="119" t="s">
        <v>64</v>
      </c>
      <c r="C53" s="120">
        <v>20</v>
      </c>
      <c r="D53" s="121">
        <v>1084.5</v>
      </c>
      <c r="E53" s="122">
        <v>16438</v>
      </c>
      <c r="F53" s="123">
        <v>10795.099776065057</v>
      </c>
      <c r="G53" s="113">
        <v>65.671613189348193</v>
      </c>
      <c r="H53" s="113">
        <v>68.628028916260732</v>
      </c>
      <c r="I53" s="124">
        <v>54.08193476547941</v>
      </c>
      <c r="J53" s="125">
        <v>68</v>
      </c>
    </row>
    <row r="54" spans="1:10" s="5" customFormat="1" ht="18" customHeight="1">
      <c r="A54" s="78" t="s">
        <v>90</v>
      </c>
      <c r="B54" s="79" t="s">
        <v>66</v>
      </c>
      <c r="C54" s="82">
        <v>167</v>
      </c>
      <c r="D54" s="116">
        <v>1456.7</v>
      </c>
      <c r="E54" s="82">
        <v>9828</v>
      </c>
      <c r="F54" s="82">
        <v>6652.1945159045063</v>
      </c>
      <c r="G54" s="84">
        <v>67.686146885475239</v>
      </c>
      <c r="H54" s="84">
        <v>70.525847732826946</v>
      </c>
      <c r="I54" s="85">
        <v>39.916030337973027</v>
      </c>
      <c r="J54" s="117">
        <v>71</v>
      </c>
    </row>
    <row r="55" spans="1:10" s="53" customFormat="1" ht="18" customHeight="1">
      <c r="A55" s="78" t="s">
        <v>91</v>
      </c>
      <c r="B55" s="79" t="s">
        <v>83</v>
      </c>
      <c r="C55" s="80">
        <v>130</v>
      </c>
      <c r="D55" s="81">
        <v>674</v>
      </c>
      <c r="E55" s="83">
        <v>1424</v>
      </c>
      <c r="F55" s="82">
        <v>1211.5819199999999</v>
      </c>
      <c r="G55" s="84">
        <v>85.082999999999998</v>
      </c>
      <c r="H55" s="84">
        <v>86.456000000000003</v>
      </c>
      <c r="I55" s="85">
        <v>74.5</v>
      </c>
      <c r="J55" s="86">
        <v>85</v>
      </c>
    </row>
    <row r="56" spans="1:10" s="5" customFormat="1" ht="18" customHeight="1">
      <c r="A56" s="118" t="s">
        <v>84</v>
      </c>
      <c r="B56" s="119" t="s">
        <v>64</v>
      </c>
      <c r="C56" s="120">
        <v>37</v>
      </c>
      <c r="D56" s="121">
        <v>782.7</v>
      </c>
      <c r="E56" s="122">
        <v>8404</v>
      </c>
      <c r="F56" s="123">
        <v>5440.6125959045066</v>
      </c>
      <c r="G56" s="113">
        <v>64.73836977516072</v>
      </c>
      <c r="H56" s="113">
        <v>67.826592993601039</v>
      </c>
      <c r="I56" s="124">
        <v>34.056014536125531</v>
      </c>
      <c r="J56" s="125">
        <v>57</v>
      </c>
    </row>
    <row r="57" spans="1:10" s="5" customFormat="1" ht="18" customHeight="1">
      <c r="A57" s="78" t="s">
        <v>82</v>
      </c>
      <c r="B57" s="79" t="s">
        <v>66</v>
      </c>
      <c r="C57" s="82">
        <v>176</v>
      </c>
      <c r="D57" s="116">
        <v>2715.6</v>
      </c>
      <c r="E57" s="82">
        <v>39419</v>
      </c>
      <c r="F57" s="82">
        <v>18150.589144915084</v>
      </c>
      <c r="G57" s="84">
        <v>46.0452805624574</v>
      </c>
      <c r="H57" s="84">
        <v>51.168972364343901</v>
      </c>
      <c r="I57" s="85">
        <v>36.245496991899579</v>
      </c>
      <c r="J57" s="117">
        <v>65.599999999999994</v>
      </c>
    </row>
    <row r="58" spans="1:10" s="53" customFormat="1" ht="18" customHeight="1">
      <c r="A58" s="78" t="s">
        <v>70</v>
      </c>
      <c r="B58" s="79" t="s">
        <v>83</v>
      </c>
      <c r="C58" s="80">
        <v>169</v>
      </c>
      <c r="D58" s="81">
        <v>847.5</v>
      </c>
      <c r="E58" s="83">
        <v>2990</v>
      </c>
      <c r="F58" s="82">
        <v>2125.89</v>
      </c>
      <c r="G58" s="84">
        <v>71.099999999999994</v>
      </c>
      <c r="H58" s="84">
        <v>70.3</v>
      </c>
      <c r="I58" s="85">
        <v>66.599999999999994</v>
      </c>
      <c r="J58" s="86">
        <v>64</v>
      </c>
    </row>
    <row r="59" spans="1:10" s="5" customFormat="1" ht="18" customHeight="1">
      <c r="A59" s="118" t="s">
        <v>84</v>
      </c>
      <c r="B59" s="119" t="s">
        <v>64</v>
      </c>
      <c r="C59" s="120">
        <v>7</v>
      </c>
      <c r="D59" s="121">
        <v>1868.1</v>
      </c>
      <c r="E59" s="122">
        <v>36429</v>
      </c>
      <c r="F59" s="123">
        <v>16024.699144915085</v>
      </c>
      <c r="G59" s="113">
        <v>43.988852685813733</v>
      </c>
      <c r="H59" s="113">
        <v>49.598746098714543</v>
      </c>
      <c r="I59" s="124">
        <v>33.754076310732913</v>
      </c>
      <c r="J59" s="125">
        <v>67.2</v>
      </c>
    </row>
    <row r="60" spans="1:10" s="5" customFormat="1" ht="18" customHeight="1">
      <c r="A60" s="78" t="s">
        <v>92</v>
      </c>
      <c r="B60" s="79" t="s">
        <v>66</v>
      </c>
      <c r="C60" s="82">
        <v>183</v>
      </c>
      <c r="D60" s="116">
        <v>1563.4</v>
      </c>
      <c r="E60" s="82">
        <v>11159</v>
      </c>
      <c r="F60" s="82">
        <v>6637.8649843054882</v>
      </c>
      <c r="G60" s="84">
        <v>59.484407064302246</v>
      </c>
      <c r="H60" s="84">
        <v>62.236392133951178</v>
      </c>
      <c r="I60" s="85">
        <v>55.937919001214084</v>
      </c>
      <c r="J60" s="117">
        <v>72.25</v>
      </c>
    </row>
    <row r="61" spans="1:10" s="53" customFormat="1" ht="18" customHeight="1">
      <c r="A61" s="78" t="s">
        <v>93</v>
      </c>
      <c r="B61" s="79" t="s">
        <v>83</v>
      </c>
      <c r="C61" s="80">
        <v>151</v>
      </c>
      <c r="D61" s="81">
        <v>548.79999999999995</v>
      </c>
      <c r="E61" s="83">
        <v>2133</v>
      </c>
      <c r="F61" s="82">
        <v>1640.277</v>
      </c>
      <c r="G61" s="84">
        <v>76.900000000000006</v>
      </c>
      <c r="H61" s="84">
        <v>77.3</v>
      </c>
      <c r="I61" s="85">
        <v>78.099999999999994</v>
      </c>
      <c r="J61" s="86">
        <v>77.3</v>
      </c>
    </row>
    <row r="62" spans="1:10" s="5" customFormat="1" ht="18" customHeight="1">
      <c r="A62" s="118" t="s">
        <v>84</v>
      </c>
      <c r="B62" s="119" t="s">
        <v>64</v>
      </c>
      <c r="C62" s="120">
        <v>32</v>
      </c>
      <c r="D62" s="121">
        <v>1014.6</v>
      </c>
      <c r="E62" s="122">
        <v>9026</v>
      </c>
      <c r="F62" s="123">
        <v>4997.5879843054881</v>
      </c>
      <c r="G62" s="113">
        <v>55.368801066978598</v>
      </c>
      <c r="H62" s="113">
        <v>58.676600911008322</v>
      </c>
      <c r="I62" s="124">
        <v>50.700635733940615</v>
      </c>
      <c r="J62" s="125">
        <v>67.2</v>
      </c>
    </row>
    <row r="63" spans="1:10" s="5" customFormat="1" ht="18" customHeight="1">
      <c r="A63" s="78" t="s">
        <v>94</v>
      </c>
      <c r="B63" s="79" t="s">
        <v>66</v>
      </c>
      <c r="C63" s="82">
        <v>117</v>
      </c>
      <c r="D63" s="116">
        <v>3941.6</v>
      </c>
      <c r="E63" s="82">
        <v>11214</v>
      </c>
      <c r="F63" s="82">
        <v>6535.277</v>
      </c>
      <c r="G63" s="136">
        <v>58.277840199750308</v>
      </c>
      <c r="H63" s="136">
        <v>59.462448724808262</v>
      </c>
      <c r="I63" s="85">
        <v>56.768875483080407</v>
      </c>
      <c r="J63" s="117">
        <v>79.3</v>
      </c>
    </row>
    <row r="64" spans="1:10" s="53" customFormat="1" ht="18" customHeight="1">
      <c r="A64" s="78" t="s">
        <v>72</v>
      </c>
      <c r="B64" s="79" t="s">
        <v>83</v>
      </c>
      <c r="C64" s="80">
        <v>71</v>
      </c>
      <c r="D64" s="81">
        <v>614.4</v>
      </c>
      <c r="E64" s="83">
        <v>1373</v>
      </c>
      <c r="F64" s="82">
        <v>718.07899999999995</v>
      </c>
      <c r="G64" s="84">
        <v>52.3</v>
      </c>
      <c r="H64" s="84">
        <v>55.7</v>
      </c>
      <c r="I64" s="85">
        <v>64</v>
      </c>
      <c r="J64" s="86">
        <v>85</v>
      </c>
    </row>
    <row r="65" spans="1:10" s="5" customFormat="1" ht="18" customHeight="1">
      <c r="A65" s="118" t="s">
        <v>84</v>
      </c>
      <c r="B65" s="119" t="s">
        <v>64</v>
      </c>
      <c r="C65" s="120">
        <v>46</v>
      </c>
      <c r="D65" s="121">
        <v>3327.2</v>
      </c>
      <c r="E65" s="122">
        <v>9841</v>
      </c>
      <c r="F65" s="123">
        <v>5817.1980000000003</v>
      </c>
      <c r="G65" s="113">
        <v>59.111858550960271</v>
      </c>
      <c r="H65" s="113">
        <v>59.98737933136875</v>
      </c>
      <c r="I65" s="124">
        <v>55.693915114768302</v>
      </c>
      <c r="J65" s="125">
        <v>73.599999999999994</v>
      </c>
    </row>
    <row r="66" spans="1:10" s="5" customFormat="1" ht="18" customHeight="1">
      <c r="A66" s="78" t="s">
        <v>95</v>
      </c>
      <c r="B66" s="79" t="s">
        <v>66</v>
      </c>
      <c r="C66" s="82">
        <v>44</v>
      </c>
      <c r="D66" s="116">
        <v>831.1</v>
      </c>
      <c r="E66" s="82">
        <v>12609</v>
      </c>
      <c r="F66" s="82">
        <v>5508.5807017503375</v>
      </c>
      <c r="G66" s="84">
        <v>43.687688966217287</v>
      </c>
      <c r="H66" s="84">
        <v>47.169847029409375</v>
      </c>
      <c r="I66" s="85">
        <v>55.937460113086971</v>
      </c>
      <c r="J66" s="117">
        <v>75.849999999999994</v>
      </c>
    </row>
    <row r="67" spans="1:10" s="53" customFormat="1" ht="18" customHeight="1">
      <c r="A67" s="78" t="s">
        <v>96</v>
      </c>
      <c r="B67" s="79" t="s">
        <v>83</v>
      </c>
      <c r="C67" s="80">
        <v>38</v>
      </c>
      <c r="D67" s="81">
        <v>211.4</v>
      </c>
      <c r="E67" s="83">
        <v>218</v>
      </c>
      <c r="F67" s="82">
        <v>150.36332000000002</v>
      </c>
      <c r="G67" s="84">
        <v>68.974000000000004</v>
      </c>
      <c r="H67" s="84">
        <v>70.58</v>
      </c>
      <c r="I67" s="85">
        <v>71.7</v>
      </c>
      <c r="J67" s="86">
        <v>85.5</v>
      </c>
    </row>
    <row r="68" spans="1:10" s="5" customFormat="1" ht="18" customHeight="1">
      <c r="A68" s="118" t="s">
        <v>84</v>
      </c>
      <c r="B68" s="119" t="s">
        <v>64</v>
      </c>
      <c r="C68" s="120">
        <v>6</v>
      </c>
      <c r="D68" s="121">
        <v>619.70000000000005</v>
      </c>
      <c r="E68" s="122">
        <v>12391</v>
      </c>
      <c r="F68" s="123">
        <v>5358.2173817503372</v>
      </c>
      <c r="G68" s="113">
        <v>43.242816413125148</v>
      </c>
      <c r="H68" s="113">
        <v>46.757982502931377</v>
      </c>
      <c r="I68" s="124">
        <v>55.660143214100046</v>
      </c>
      <c r="J68" s="125">
        <v>66.2</v>
      </c>
    </row>
    <row r="69" spans="1:10" s="5" customFormat="1" ht="18" customHeight="1">
      <c r="A69" s="78" t="s">
        <v>97</v>
      </c>
      <c r="B69" s="79" t="s">
        <v>66</v>
      </c>
      <c r="C69" s="82">
        <v>21</v>
      </c>
      <c r="D69" s="116">
        <v>636.4</v>
      </c>
      <c r="E69" s="82">
        <v>6812</v>
      </c>
      <c r="F69" s="82">
        <v>4410.3076858229415</v>
      </c>
      <c r="G69" s="84">
        <v>64.7432132387396</v>
      </c>
      <c r="H69" s="84">
        <v>57.51316775543436</v>
      </c>
      <c r="I69" s="85">
        <v>51.265451691246199</v>
      </c>
      <c r="J69" s="117">
        <v>76.150000000000006</v>
      </c>
    </row>
    <row r="70" spans="1:10" s="53" customFormat="1" ht="18" customHeight="1">
      <c r="A70" s="78" t="s">
        <v>98</v>
      </c>
      <c r="B70" s="79" t="s">
        <v>83</v>
      </c>
      <c r="C70" s="80">
        <v>14</v>
      </c>
      <c r="D70" s="81">
        <v>69.5</v>
      </c>
      <c r="E70" s="83">
        <v>212</v>
      </c>
      <c r="F70" s="82">
        <v>165.57199999999997</v>
      </c>
      <c r="G70" s="84">
        <v>78.099999999999994</v>
      </c>
      <c r="H70" s="84">
        <v>73.099999999999994</v>
      </c>
      <c r="I70" s="85">
        <v>64</v>
      </c>
      <c r="J70" s="86">
        <v>85</v>
      </c>
    </row>
    <row r="71" spans="1:10" s="5" customFormat="1" ht="18" customHeight="1">
      <c r="A71" s="127" t="s">
        <v>84</v>
      </c>
      <c r="B71" s="128" t="s">
        <v>64</v>
      </c>
      <c r="C71" s="129">
        <v>7</v>
      </c>
      <c r="D71" s="130">
        <v>566.9</v>
      </c>
      <c r="E71" s="131">
        <v>6600</v>
      </c>
      <c r="F71" s="132">
        <v>4244.7356858229414</v>
      </c>
      <c r="G71" s="133">
        <v>64.314177057923359</v>
      </c>
      <c r="H71" s="133">
        <v>57.012499810608915</v>
      </c>
      <c r="I71" s="134">
        <v>50.856402563752901</v>
      </c>
      <c r="J71" s="135">
        <v>67.3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B7" sqref="B7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45908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5000</v>
      </c>
      <c r="C5" s="21" t="s">
        <v>29</v>
      </c>
      <c r="E5" s="154">
        <f>[2]시군별!E6</f>
        <v>510131</v>
      </c>
      <c r="F5" s="154"/>
      <c r="G5" s="21" t="s">
        <v>5</v>
      </c>
      <c r="I5" s="34">
        <v>60558.400000000001</v>
      </c>
    </row>
    <row r="6" spans="1:13" s="13" customFormat="1" ht="30" customHeight="1">
      <c r="A6" s="13" t="s">
        <v>34</v>
      </c>
      <c r="B6" s="50">
        <v>4348</v>
      </c>
      <c r="C6" s="155" t="s">
        <v>35</v>
      </c>
      <c r="D6" s="155"/>
      <c r="E6" s="155"/>
      <c r="F6" s="156">
        <v>652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52</v>
      </c>
      <c r="C9" s="12" t="s">
        <v>8</v>
      </c>
      <c r="D9" s="12" t="str">
        <f>[2]결재!D9</f>
        <v>(2024년동기 :</v>
      </c>
      <c r="F9" s="14">
        <f>[2]시군별!I6</f>
        <v>48.5</v>
      </c>
      <c r="G9" s="12" t="s">
        <v>9</v>
      </c>
      <c r="H9" s="12" t="s">
        <v>39</v>
      </c>
      <c r="I9" s="14">
        <f>[2]시군별!J6</f>
        <v>70.013422264978814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70.7</v>
      </c>
      <c r="C11" s="13" t="s">
        <v>8</v>
      </c>
      <c r="D11" s="13" t="s">
        <v>11</v>
      </c>
      <c r="F11" s="19">
        <f>[2]시군별!I7</f>
        <v>63.9</v>
      </c>
      <c r="G11" s="13" t="s">
        <v>9</v>
      </c>
      <c r="H11" s="13" t="s">
        <v>12</v>
      </c>
      <c r="I11" s="19">
        <f>[2]시군별!J7</f>
        <v>78.842857142857142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48.5</v>
      </c>
      <c r="C13" s="13" t="s">
        <v>8</v>
      </c>
      <c r="D13" s="13" t="s">
        <v>11</v>
      </c>
      <c r="F13" s="19">
        <f>[2]시군별!I8</f>
        <v>45.6</v>
      </c>
      <c r="G13" s="13" t="s">
        <v>9</v>
      </c>
      <c r="H13" s="13" t="s">
        <v>12</v>
      </c>
      <c r="I13" s="19">
        <f>[2]시군별!J8</f>
        <v>67.599999999999994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42.3</v>
      </c>
      <c r="C17" s="13" t="s">
        <v>8</v>
      </c>
      <c r="D17" s="31" t="str">
        <f>[2]결재!D17</f>
        <v>(2024년동기 :</v>
      </c>
      <c r="E17" s="31"/>
      <c r="F17" s="65">
        <f>[2]결재!F17</f>
        <v>0.624</v>
      </c>
      <c r="G17" s="31" t="s">
        <v>45</v>
      </c>
      <c r="H17" s="31" t="s">
        <v>46</v>
      </c>
      <c r="I17" s="65">
        <f>[2]결재!I17</f>
        <v>0.56899999999999995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53.2</v>
      </c>
      <c r="C19" s="13" t="s">
        <v>8</v>
      </c>
      <c r="D19" s="31" t="s">
        <v>48</v>
      </c>
      <c r="E19" s="31"/>
      <c r="F19" s="65">
        <f>[2]결재!F19</f>
        <v>0.505</v>
      </c>
      <c r="G19" s="31" t="s">
        <v>45</v>
      </c>
      <c r="H19" s="31" t="s">
        <v>49</v>
      </c>
      <c r="I19" s="65">
        <f>[2]결재!I19</f>
        <v>0.51300000000000001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23.799999999999997</v>
      </c>
      <c r="C21" s="13" t="s">
        <v>8</v>
      </c>
      <c r="D21" s="31" t="s">
        <v>48</v>
      </c>
      <c r="E21" s="31"/>
      <c r="F21" s="65">
        <f>[2]결재!F21</f>
        <v>0.437</v>
      </c>
      <c r="G21" s="31" t="s">
        <v>45</v>
      </c>
      <c r="H21" s="31" t="s">
        <v>49</v>
      </c>
      <c r="I21" s="65">
        <f>[2]결재!I21</f>
        <v>0.53900000000000003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62</v>
      </c>
      <c r="C23" s="13" t="s">
        <v>8</v>
      </c>
      <c r="D23" s="31" t="s">
        <v>48</v>
      </c>
      <c r="E23" s="31"/>
      <c r="F23" s="65">
        <f>[2]결재!F23</f>
        <v>0.46700000000000003</v>
      </c>
      <c r="G23" s="31" t="s">
        <v>45</v>
      </c>
      <c r="H23" s="31" t="s">
        <v>49</v>
      </c>
      <c r="I23" s="65">
        <f>[2]결재!I23</f>
        <v>0.56599999999999995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60.699999999999996</v>
      </c>
      <c r="C25" s="13" t="s">
        <v>8</v>
      </c>
      <c r="D25" s="31" t="s">
        <v>48</v>
      </c>
      <c r="E25" s="31"/>
      <c r="F25" s="65">
        <f>[2]결재!F25</f>
        <v>0.48199999999999998</v>
      </c>
      <c r="G25" s="31" t="s">
        <v>45</v>
      </c>
      <c r="H25" s="31" t="s">
        <v>49</v>
      </c>
      <c r="I25" s="65">
        <f>[2]결재!I25</f>
        <v>0.59399999999999997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52.2</v>
      </c>
      <c r="C27" s="13" t="s">
        <v>8</v>
      </c>
      <c r="D27" s="31" t="s">
        <v>48</v>
      </c>
      <c r="E27" s="31"/>
      <c r="F27" s="65">
        <f>[2]결재!F27</f>
        <v>0.56999999999999995</v>
      </c>
      <c r="G27" s="31" t="s">
        <v>45</v>
      </c>
      <c r="H27" s="31" t="s">
        <v>49</v>
      </c>
      <c r="I27" s="65">
        <f>[2]결재!I27</f>
        <v>0.501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46.6</v>
      </c>
      <c r="C29" s="13" t="s">
        <v>8</v>
      </c>
      <c r="D29" s="31" t="s">
        <v>48</v>
      </c>
      <c r="E29" s="31"/>
      <c r="F29" s="65">
        <f>[2]결재!F29</f>
        <v>0.66700000000000004</v>
      </c>
      <c r="G29" s="31" t="s">
        <v>45</v>
      </c>
      <c r="H29" s="31" t="s">
        <v>49</v>
      </c>
      <c r="I29" s="65">
        <f>[2]결재!I29</f>
        <v>0.56499999999999995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22.3</v>
      </c>
      <c r="C31" s="13" t="s">
        <v>8</v>
      </c>
      <c r="D31" s="30" t="s">
        <v>48</v>
      </c>
      <c r="F31" s="73">
        <f>[2]결재!F31</f>
        <v>0.42399999999999999</v>
      </c>
      <c r="G31" s="31" t="s">
        <v>45</v>
      </c>
      <c r="H31" s="31" t="s">
        <v>49</v>
      </c>
      <c r="I31" s="73">
        <f>[2]결재!I31</f>
        <v>0.64500000000000002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40.5</v>
      </c>
      <c r="C33" s="13" t="s">
        <v>8</v>
      </c>
      <c r="D33" s="30" t="s">
        <v>48</v>
      </c>
      <c r="F33" s="73">
        <f>[2]결재!F33</f>
        <v>0.28199999999999997</v>
      </c>
      <c r="G33" s="31" t="s">
        <v>45</v>
      </c>
      <c r="H33" s="31" t="s">
        <v>49</v>
      </c>
      <c r="I33" s="73">
        <f>[2]결재!I33</f>
        <v>0.84699999999999998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45908</v>
      </c>
      <c r="C36" s="149">
        <f>[2]결재!C37:D37</f>
        <v>698.5</v>
      </c>
      <c r="D36" s="149"/>
      <c r="E36" s="13" t="str">
        <f>[2]결재!E37</f>
        <v>(전년 812.9   평년 866.5)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2025-07-07T07:01:01Z</cp:lastPrinted>
  <dcterms:created xsi:type="dcterms:W3CDTF">2000-04-10T01:01:28Z</dcterms:created>
  <dcterms:modified xsi:type="dcterms:W3CDTF">2025-09-08T06:39:37Z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