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360" yWindow="5940" windowWidth="19245" windowHeight="7350" tabRatio="852" activeTab="3"/>
  </bookViews>
  <sheets>
    <sheet name="목차" sheetId="241" r:id="rId1"/>
    <sheet name="1.국토면적및장래인구" sheetId="239" r:id="rId2"/>
    <sheet name="2.조출생률및조사망률" sheetId="205" r:id="rId3"/>
    <sheet name="3.실업률" sheetId="206" r:id="rId4"/>
    <sheet name="4.물가지수" sheetId="230" r:id="rId5"/>
    <sheet name="5.수출ㆍ수입" sheetId="213" r:id="rId6"/>
    <sheet name="6.국제수지(경상수지)" sheetId="240" r:id="rId7"/>
    <sheet name="7.무역의존도" sheetId="231" r:id="rId8"/>
    <sheet name="8.수출입단가지수" sheetId="228" r:id="rId9"/>
    <sheet name="9.국민총소득(당해년가격)" sheetId="208" r:id="rId10"/>
    <sheet name="10.1인당국민총소득(당해년가격)" sheetId="215" r:id="rId11"/>
    <sheet name="11.국내총생산(당해년가격)" sheetId="229" r:id="rId12"/>
    <sheet name="12.경제성장률" sheetId="219" r:id="rId13"/>
    <sheet name="13.남북한주요경제지표" sheetId="225" r:id="rId14"/>
    <sheet name="Sheet1" sheetId="242" r:id="rId15"/>
  </sheets>
  <externalReferences>
    <externalReference r:id="rId16"/>
  </externalReferences>
  <definedNames>
    <definedName name="국가" localSheetId="13">#REF!</definedName>
    <definedName name="국가">#REF!</definedName>
    <definedName name="양성구">[1]봉사원파견!$B$43:$B$44</definedName>
    <definedName name="주간예산구분">[1]주간보호!$D$6:$D$50</definedName>
    <definedName name="주간정원2">#REF!</definedName>
    <definedName name="주간종사11">#REF!</definedName>
    <definedName name="치매1">[1]주간보호!$D$55:$D$79</definedName>
    <definedName name="_xlnm.Print_Area" localSheetId="1">'1.국토면적및장래인구'!$C$1:$AC$36</definedName>
    <definedName name="_xlnm.Print_Area" localSheetId="10">'10.1인당국민총소득(당해년가격)'!$C$1:$N$52</definedName>
    <definedName name="_xlnm.Print_Area" localSheetId="11">'11.국내총생산(당해년가격)'!$C$1:$N$52</definedName>
    <definedName name="_xlnm.Print_Area" localSheetId="12">'12.경제성장률'!$C$1:$N$52</definedName>
    <definedName name="_xlnm.Print_Area" localSheetId="13">'13.남북한주요경제지표'!$C$1:$L$40</definedName>
    <definedName name="_xlnm.Print_Area" localSheetId="2">'2.조출생률및조사망률'!$C$1:$R$53</definedName>
    <definedName name="_xlnm.Print_Area" localSheetId="3">'3.실업률'!$C$1:$O$59</definedName>
    <definedName name="_xlnm.Print_Area" localSheetId="4">'4.물가지수'!$C$1:$AB$53</definedName>
    <definedName name="_xlnm.Print_Area" localSheetId="5">'5.수출ㆍ수입'!$C$1:$X$54</definedName>
    <definedName name="_xlnm.Print_Area" localSheetId="6">'6.국제수지(경상수지)'!$C$1:$O$46</definedName>
    <definedName name="_xlnm.Print_Area" localSheetId="7">'7.무역의존도'!$C$1:$AA$53</definedName>
    <definedName name="_xlnm.Print_Area" localSheetId="8">'8.수출입단가지수'!$C$1:$X$54</definedName>
    <definedName name="_xlnm.Print_Area" localSheetId="9">'9.국민총소득(당해년가격)'!$B$1:$N$52</definedName>
  </definedNames>
  <calcPr calcId="144525"/>
</workbook>
</file>

<file path=xl/calcChain.xml><?xml version="1.0" encoding="utf-8"?>
<calcChain xmlns="http://schemas.openxmlformats.org/spreadsheetml/2006/main">
  <c r="N8" i="230" l="1"/>
  <c r="M7" i="239"/>
  <c r="Y16" i="230"/>
  <c r="Y17" i="230"/>
  <c r="Y18" i="230"/>
  <c r="Y19" i="230"/>
  <c r="Y20" i="230"/>
  <c r="Y21" i="230"/>
  <c r="Y22" i="230"/>
  <c r="Y23" i="230"/>
  <c r="Y24" i="230"/>
  <c r="Y27" i="230"/>
  <c r="Y28" i="230"/>
  <c r="Y29" i="230"/>
  <c r="Y30" i="230"/>
  <c r="Y31" i="230"/>
  <c r="Y32" i="230"/>
  <c r="Y33" i="230"/>
  <c r="Y34" i="230"/>
  <c r="Y35" i="230"/>
  <c r="Y36" i="230"/>
  <c r="Y37" i="230"/>
  <c r="Y38" i="230"/>
  <c r="Y39" i="230"/>
  <c r="Y41" i="230"/>
  <c r="Y42" i="230"/>
  <c r="Y43" i="230"/>
  <c r="Y44" i="230"/>
  <c r="Y45" i="230"/>
  <c r="Y46" i="230"/>
  <c r="Y47" i="230"/>
  <c r="Y48" i="230"/>
  <c r="Y49" i="230"/>
  <c r="Y50" i="230"/>
  <c r="Y51" i="230"/>
  <c r="N14" i="230"/>
  <c r="N15" i="230"/>
  <c r="N16" i="230"/>
  <c r="N17" i="230"/>
  <c r="N18" i="230"/>
  <c r="N19" i="230"/>
  <c r="N20" i="230"/>
  <c r="N21" i="230"/>
  <c r="N22" i="230"/>
  <c r="N23" i="230"/>
  <c r="N24" i="230"/>
  <c r="N25" i="230"/>
  <c r="N26" i="230"/>
  <c r="N27" i="230"/>
  <c r="N28" i="230"/>
  <c r="N29" i="230"/>
  <c r="N30" i="230"/>
  <c r="N31" i="230"/>
  <c r="N32" i="230"/>
  <c r="N33" i="230"/>
  <c r="N34" i="230"/>
  <c r="N35" i="230"/>
  <c r="N36" i="230"/>
  <c r="N37" i="230"/>
  <c r="N38" i="230"/>
  <c r="N39" i="230"/>
  <c r="N40" i="230"/>
  <c r="N41" i="230"/>
  <c r="N42" i="230"/>
  <c r="N43" i="230"/>
  <c r="N44" i="230"/>
  <c r="N45" i="230"/>
  <c r="N46" i="230"/>
  <c r="N47" i="230"/>
  <c r="N48" i="230"/>
  <c r="N49" i="230"/>
  <c r="N50" i="230"/>
  <c r="N51" i="230"/>
  <c r="Y13" i="230"/>
  <c r="Y15" i="230"/>
  <c r="Y11" i="230"/>
  <c r="Y12" i="230"/>
  <c r="N12" i="230"/>
  <c r="N13" i="230"/>
  <c r="Y10" i="230"/>
  <c r="N11" i="230"/>
  <c r="N10" i="230"/>
  <c r="Y8" i="230"/>
  <c r="Y9" i="230"/>
  <c r="Y7" i="230"/>
  <c r="N9" i="230"/>
  <c r="AA9" i="239"/>
  <c r="AA10" i="239"/>
  <c r="AA11" i="239"/>
  <c r="AA12" i="239"/>
  <c r="AA13" i="239"/>
  <c r="AA14" i="239"/>
  <c r="AA15" i="239"/>
  <c r="AA16" i="239"/>
  <c r="AA17" i="239"/>
  <c r="AA18" i="239"/>
  <c r="AA19" i="239"/>
  <c r="AA20" i="239"/>
  <c r="AA21" i="239"/>
  <c r="AA22" i="239"/>
  <c r="AA23" i="239"/>
  <c r="AA24" i="239"/>
  <c r="AA25" i="239"/>
  <c r="AA26" i="239"/>
  <c r="AA27" i="239"/>
  <c r="AA28" i="239"/>
  <c r="AA29" i="239"/>
  <c r="AA30" i="239"/>
  <c r="AA31" i="239"/>
  <c r="AA32" i="239"/>
  <c r="AA33" i="239"/>
  <c r="AA8" i="239"/>
  <c r="M9" i="239"/>
  <c r="M10" i="239"/>
  <c r="M11" i="239"/>
  <c r="M12" i="239"/>
  <c r="M13" i="239"/>
  <c r="M14" i="239"/>
  <c r="M15" i="239"/>
  <c r="M16" i="239"/>
  <c r="M17" i="239"/>
  <c r="M18" i="239"/>
  <c r="M19" i="239"/>
  <c r="M20" i="239"/>
  <c r="M21" i="239"/>
  <c r="M22" i="239"/>
  <c r="M23" i="239"/>
  <c r="M24" i="239"/>
  <c r="M25" i="239"/>
  <c r="M26" i="239"/>
  <c r="M27" i="239"/>
  <c r="M28" i="239"/>
  <c r="M29" i="239"/>
  <c r="M30" i="239"/>
  <c r="M31" i="239"/>
  <c r="M32" i="239"/>
  <c r="M33" i="239"/>
  <c r="M8" i="239"/>
  <c r="AC8" i="239"/>
  <c r="AC10" i="239"/>
  <c r="AC11" i="239"/>
  <c r="AC12" i="239"/>
  <c r="AC13" i="239"/>
  <c r="AC14" i="239"/>
  <c r="AC15" i="239"/>
  <c r="AC16" i="239"/>
  <c r="AC17" i="239"/>
  <c r="AC18" i="239"/>
  <c r="AC19" i="239"/>
  <c r="AC20" i="239"/>
  <c r="AC21" i="239"/>
  <c r="AC22" i="239"/>
  <c r="AC23" i="239"/>
  <c r="AC24" i="239"/>
  <c r="AC25" i="239"/>
  <c r="AC26" i="239"/>
  <c r="AC27" i="239"/>
  <c r="AC28" i="239"/>
  <c r="AC29" i="239"/>
  <c r="AC30" i="239"/>
  <c r="AC31" i="239"/>
  <c r="AC32" i="239"/>
  <c r="AC33" i="239"/>
  <c r="AC9" i="239"/>
  <c r="O10" i="239"/>
  <c r="O11" i="239"/>
  <c r="O12" i="239"/>
  <c r="O13" i="239"/>
  <c r="O14" i="239"/>
  <c r="O15" i="239"/>
  <c r="O16" i="239"/>
  <c r="O17" i="239"/>
  <c r="O18" i="239"/>
  <c r="O19" i="239"/>
  <c r="O20" i="239"/>
  <c r="O21" i="239"/>
  <c r="O22" i="239"/>
  <c r="O23" i="239"/>
  <c r="O24" i="239"/>
  <c r="O25" i="239"/>
  <c r="O26" i="239"/>
  <c r="O27" i="239"/>
  <c r="O28" i="239"/>
  <c r="O29" i="239"/>
  <c r="O30" i="239"/>
  <c r="O31" i="239"/>
  <c r="O32" i="239"/>
  <c r="O33" i="239"/>
  <c r="O9" i="239"/>
  <c r="O8" i="239"/>
</calcChain>
</file>

<file path=xl/sharedStrings.xml><?xml version="1.0" encoding="utf-8"?>
<sst xmlns="http://schemas.openxmlformats.org/spreadsheetml/2006/main" count="1947" uniqueCount="487">
  <si>
    <t>단위 : 10억 달러</t>
    <phoneticPr fontId="2" type="noConversion"/>
  </si>
  <si>
    <t>국    가
Country</t>
    <phoneticPr fontId="2" type="noConversion"/>
  </si>
  <si>
    <t>Argentina</t>
    <phoneticPr fontId="2" type="noConversion"/>
  </si>
  <si>
    <t>오스트레일리아</t>
    <phoneticPr fontId="2" type="noConversion"/>
  </si>
  <si>
    <t>Brazil</t>
    <phoneticPr fontId="2" type="noConversion"/>
  </si>
  <si>
    <t>Denmark</t>
    <phoneticPr fontId="2" type="noConversion"/>
  </si>
  <si>
    <t>Egypt</t>
    <phoneticPr fontId="2" type="noConversion"/>
  </si>
  <si>
    <t>Hong Kong</t>
    <phoneticPr fontId="2" type="noConversion"/>
  </si>
  <si>
    <t>Israel</t>
    <phoneticPr fontId="2" type="noConversion"/>
  </si>
  <si>
    <t>Malaysia</t>
    <phoneticPr fontId="2" type="noConversion"/>
  </si>
  <si>
    <t>Mexico</t>
    <phoneticPr fontId="2" type="noConversion"/>
  </si>
  <si>
    <t>New Zealand</t>
    <phoneticPr fontId="2" type="noConversion"/>
  </si>
  <si>
    <t>Poland</t>
    <phoneticPr fontId="2" type="noConversion"/>
  </si>
  <si>
    <t>Singapore</t>
    <phoneticPr fontId="2" type="noConversion"/>
  </si>
  <si>
    <t>South Africa</t>
    <phoneticPr fontId="2" type="noConversion"/>
  </si>
  <si>
    <t>Switzerland</t>
    <phoneticPr fontId="2" type="noConversion"/>
  </si>
  <si>
    <t>Taiwan</t>
    <phoneticPr fontId="2" type="noConversion"/>
  </si>
  <si>
    <t>United Kingdom</t>
    <phoneticPr fontId="2" type="noConversion"/>
  </si>
  <si>
    <t>Portugal</t>
    <phoneticPr fontId="2" type="noConversion"/>
  </si>
  <si>
    <t>Japan</t>
    <phoneticPr fontId="2" type="noConversion"/>
  </si>
  <si>
    <t>단위 : 달러</t>
    <phoneticPr fontId="2" type="noConversion"/>
  </si>
  <si>
    <t>Ireland</t>
  </si>
  <si>
    <t>Turkey</t>
  </si>
  <si>
    <t>헝가리</t>
    <phoneticPr fontId="2" type="noConversion"/>
  </si>
  <si>
    <t>Hong Kong</t>
    <phoneticPr fontId="2" type="noConversion"/>
  </si>
  <si>
    <t>Korea</t>
    <phoneticPr fontId="2" type="noConversion"/>
  </si>
  <si>
    <t>국    가</t>
    <phoneticPr fontId="2" type="noConversion"/>
  </si>
  <si>
    <t>…</t>
    <phoneticPr fontId="2" type="noConversion"/>
  </si>
  <si>
    <t>세계</t>
    <phoneticPr fontId="2" type="noConversion"/>
  </si>
  <si>
    <t>단위 : 1,000명당</t>
    <phoneticPr fontId="2" type="noConversion"/>
  </si>
  <si>
    <t>그리스</t>
  </si>
  <si>
    <t>인도</t>
  </si>
  <si>
    <t>파키스탄</t>
  </si>
  <si>
    <t>베네수엘라</t>
  </si>
  <si>
    <t>말레이시아</t>
  </si>
  <si>
    <t>사우디아라비아</t>
  </si>
  <si>
    <t>남아프리카공화국</t>
  </si>
  <si>
    <t>United States</t>
  </si>
  <si>
    <t>Country</t>
    <phoneticPr fontId="2" type="noConversion"/>
  </si>
  <si>
    <t>이란</t>
  </si>
  <si>
    <t>아일랜드</t>
  </si>
  <si>
    <t>아르헨티나</t>
  </si>
  <si>
    <t>오스트리아</t>
  </si>
  <si>
    <t>벨기에</t>
  </si>
  <si>
    <t>캐나다</t>
  </si>
  <si>
    <t>칠레</t>
  </si>
  <si>
    <t>덴마크</t>
  </si>
  <si>
    <t>핀란드</t>
  </si>
  <si>
    <t>독일</t>
  </si>
  <si>
    <t>홍콩</t>
  </si>
  <si>
    <t>헝가리</t>
  </si>
  <si>
    <t>이스라엘</t>
  </si>
  <si>
    <t>이탈리아</t>
  </si>
  <si>
    <t>한국</t>
  </si>
  <si>
    <t>네덜란드</t>
  </si>
  <si>
    <t>뉴질랜드</t>
  </si>
  <si>
    <t>노르웨이</t>
  </si>
  <si>
    <t>필리핀</t>
  </si>
  <si>
    <t>포르투갈</t>
  </si>
  <si>
    <t>러시아</t>
  </si>
  <si>
    <t>싱가포르</t>
  </si>
  <si>
    <t>스페인</t>
  </si>
  <si>
    <t>스웨덴</t>
  </si>
  <si>
    <t>스위스</t>
  </si>
  <si>
    <t>영국</t>
  </si>
  <si>
    <t>Austria</t>
  </si>
  <si>
    <t>Greece</t>
  </si>
  <si>
    <t>Hong Kong</t>
  </si>
  <si>
    <t>Japan</t>
  </si>
  <si>
    <t>Korea</t>
  </si>
  <si>
    <t>Mexico</t>
  </si>
  <si>
    <t>Netherlands</t>
  </si>
  <si>
    <t>New Zealand</t>
  </si>
  <si>
    <t>Norway</t>
  </si>
  <si>
    <t>Poland</t>
  </si>
  <si>
    <t>Singapore</t>
  </si>
  <si>
    <t>Sweden</t>
  </si>
  <si>
    <t>Switzerland</t>
  </si>
  <si>
    <t>Population</t>
  </si>
  <si>
    <t>Exports</t>
  </si>
  <si>
    <t>Imports</t>
  </si>
  <si>
    <t>Energy</t>
  </si>
  <si>
    <t>Coal production</t>
  </si>
  <si>
    <t>Installed capacity</t>
  </si>
  <si>
    <t>Electric power</t>
  </si>
  <si>
    <t>Imports of crude petroleum</t>
  </si>
  <si>
    <t>Agriculture and fisheries</t>
  </si>
  <si>
    <t>Grain</t>
  </si>
  <si>
    <t>Fishery</t>
  </si>
  <si>
    <t>Production of mineral products</t>
  </si>
  <si>
    <t>Iron mine</t>
  </si>
  <si>
    <t>Non-ferrous metal industries</t>
  </si>
  <si>
    <t>Heavy chemical industry output</t>
  </si>
  <si>
    <t>Steel</t>
  </si>
  <si>
    <t>Cement</t>
  </si>
  <si>
    <t>Fertilizer</t>
  </si>
  <si>
    <t>%</t>
  </si>
  <si>
    <t>km</t>
  </si>
  <si>
    <t>대만</t>
  </si>
  <si>
    <t>미국</t>
  </si>
  <si>
    <t>브라질</t>
  </si>
  <si>
    <t>인도네시아</t>
  </si>
  <si>
    <t>일본</t>
  </si>
  <si>
    <t>오스트레일리아</t>
  </si>
  <si>
    <t>프랑스</t>
  </si>
  <si>
    <t>멕시코</t>
  </si>
  <si>
    <t>중국</t>
  </si>
  <si>
    <t>폴란드</t>
  </si>
  <si>
    <t>이집트</t>
  </si>
  <si>
    <t>단위 : %</t>
    <phoneticPr fontId="2" type="noConversion"/>
  </si>
  <si>
    <t>Belgium</t>
  </si>
  <si>
    <t>Brazil</t>
  </si>
  <si>
    <t>Denmark</t>
  </si>
  <si>
    <t>Russia</t>
  </si>
  <si>
    <t>Canada</t>
  </si>
  <si>
    <t>China</t>
  </si>
  <si>
    <t>France</t>
  </si>
  <si>
    <t>Germany</t>
  </si>
  <si>
    <t>India</t>
  </si>
  <si>
    <t>Indonesia</t>
  </si>
  <si>
    <t>Pakistan</t>
  </si>
  <si>
    <t>Philippines</t>
  </si>
  <si>
    <t>Saudi Arabia</t>
  </si>
  <si>
    <t>Thailand</t>
  </si>
  <si>
    <t>Taiwan</t>
  </si>
  <si>
    <t>Argentina</t>
  </si>
  <si>
    <t>Australia</t>
  </si>
  <si>
    <t>Bulgaria</t>
  </si>
  <si>
    <t>Chile</t>
  </si>
  <si>
    <t>Congo</t>
  </si>
  <si>
    <t>Egypt</t>
  </si>
  <si>
    <t>Finland</t>
  </si>
  <si>
    <t>Hungary</t>
  </si>
  <si>
    <t>Iran</t>
  </si>
  <si>
    <t>Israel</t>
  </si>
  <si>
    <t>Italy</t>
  </si>
  <si>
    <t>Malaysia</t>
  </si>
  <si>
    <t>Portugal</t>
  </si>
  <si>
    <t>South Africa</t>
  </si>
  <si>
    <t>Spain</t>
  </si>
  <si>
    <t>United Kingdom</t>
  </si>
  <si>
    <t>미얀마</t>
  </si>
  <si>
    <t>루마니아</t>
  </si>
  <si>
    <t>페루</t>
  </si>
  <si>
    <t>튀니지</t>
  </si>
  <si>
    <t>파나마</t>
  </si>
  <si>
    <t>모로코</t>
  </si>
  <si>
    <t>터키</t>
  </si>
  <si>
    <t>타이</t>
  </si>
  <si>
    <t xml:space="preserve"> </t>
    <phoneticPr fontId="2" type="noConversion"/>
  </si>
  <si>
    <t>천 명</t>
    <phoneticPr fontId="2" type="noConversion"/>
  </si>
  <si>
    <t>1,000 persons</t>
    <phoneticPr fontId="2" type="noConversion"/>
  </si>
  <si>
    <t>Gross national income</t>
    <phoneticPr fontId="2" type="noConversion"/>
  </si>
  <si>
    <t>Per capita GNI</t>
    <phoneticPr fontId="2" type="noConversion"/>
  </si>
  <si>
    <t xml:space="preserve"> 4. 경제성장률</t>
    <phoneticPr fontId="2" type="noConversion"/>
  </si>
  <si>
    <t>Economic gross rate</t>
    <phoneticPr fontId="2" type="noConversion"/>
  </si>
  <si>
    <t xml:space="preserve"> 5. 대외경제</t>
    <phoneticPr fontId="2" type="noConversion"/>
  </si>
  <si>
    <t>External trade</t>
    <phoneticPr fontId="2" type="noConversion"/>
  </si>
  <si>
    <t xml:space="preserve">     무역총액</t>
    <phoneticPr fontId="2" type="noConversion"/>
  </si>
  <si>
    <t>Total trade</t>
    <phoneticPr fontId="2" type="noConversion"/>
  </si>
  <si>
    <t>억 달러</t>
    <phoneticPr fontId="2" type="noConversion"/>
  </si>
  <si>
    <t xml:space="preserve">100 million dollars </t>
    <phoneticPr fontId="2" type="noConversion"/>
  </si>
  <si>
    <t xml:space="preserve">    대미환율</t>
    <phoneticPr fontId="2" type="noConversion"/>
  </si>
  <si>
    <t>Won-USD exchange rate</t>
    <phoneticPr fontId="2" type="noConversion"/>
  </si>
  <si>
    <t>원 / 달러</t>
    <phoneticPr fontId="2" type="noConversion"/>
  </si>
  <si>
    <t>won / dollar</t>
    <phoneticPr fontId="2" type="noConversion"/>
  </si>
  <si>
    <t xml:space="preserve">     석탄생산량</t>
    <phoneticPr fontId="2" type="noConversion"/>
  </si>
  <si>
    <t xml:space="preserve">만 ton </t>
    <phoneticPr fontId="2" type="noConversion"/>
  </si>
  <si>
    <t>10 thousand ton</t>
    <phoneticPr fontId="2" type="noConversion"/>
  </si>
  <si>
    <t xml:space="preserve">     발전용량</t>
    <phoneticPr fontId="2" type="noConversion"/>
  </si>
  <si>
    <t>만 kW</t>
    <phoneticPr fontId="2" type="noConversion"/>
  </si>
  <si>
    <t>10 thousand kW</t>
    <phoneticPr fontId="2" type="noConversion"/>
  </si>
  <si>
    <t xml:space="preserve">     발 전 량</t>
    <phoneticPr fontId="2" type="noConversion"/>
  </si>
  <si>
    <t xml:space="preserve">     원유도입량</t>
    <phoneticPr fontId="2" type="noConversion"/>
  </si>
  <si>
    <t>만 배럴</t>
    <phoneticPr fontId="2" type="noConversion"/>
  </si>
  <si>
    <t>만 ton</t>
    <phoneticPr fontId="2" type="noConversion"/>
  </si>
  <si>
    <t>Rice</t>
    <phoneticPr fontId="2" type="noConversion"/>
  </si>
  <si>
    <t xml:space="preserve">     수 산 물</t>
    <phoneticPr fontId="2" type="noConversion"/>
  </si>
  <si>
    <t xml:space="preserve">     철 광 석</t>
    <phoneticPr fontId="2" type="noConversion"/>
  </si>
  <si>
    <t xml:space="preserve">     비철금속</t>
    <phoneticPr fontId="2" type="noConversion"/>
  </si>
  <si>
    <t xml:space="preserve">     자 동 차</t>
    <phoneticPr fontId="2" type="noConversion"/>
  </si>
  <si>
    <t>만 대</t>
    <phoneticPr fontId="2" type="noConversion"/>
  </si>
  <si>
    <t xml:space="preserve">     강     철</t>
    <phoneticPr fontId="2" type="noConversion"/>
  </si>
  <si>
    <t xml:space="preserve">     시 멘 트</t>
    <phoneticPr fontId="2" type="noConversion"/>
  </si>
  <si>
    <t>Social overhead capital</t>
    <phoneticPr fontId="2" type="noConversion"/>
  </si>
  <si>
    <t xml:space="preserve">     철도총연장</t>
    <phoneticPr fontId="2" type="noConversion"/>
  </si>
  <si>
    <t>Railway length</t>
    <phoneticPr fontId="2" type="noConversion"/>
  </si>
  <si>
    <t xml:space="preserve">     도로총연장</t>
    <phoneticPr fontId="2" type="noConversion"/>
  </si>
  <si>
    <t>Road length</t>
    <phoneticPr fontId="2" type="noConversion"/>
  </si>
  <si>
    <t xml:space="preserve">     항만능력</t>
    <phoneticPr fontId="2" type="noConversion"/>
  </si>
  <si>
    <t>Harbor capacity</t>
    <phoneticPr fontId="2" type="noConversion"/>
  </si>
  <si>
    <t xml:space="preserve">     선박보유</t>
    <phoneticPr fontId="2" type="noConversion"/>
  </si>
  <si>
    <t>몽골</t>
  </si>
  <si>
    <t>BA</t>
  </si>
  <si>
    <t>조사방법
Classifi-
cation</t>
    <phoneticPr fontId="2" type="noConversion"/>
  </si>
  <si>
    <t>10+</t>
  </si>
  <si>
    <t>15+</t>
  </si>
  <si>
    <t>15~64</t>
  </si>
  <si>
    <t>15~72</t>
  </si>
  <si>
    <t>16+</t>
  </si>
  <si>
    <t>단위 : 100만 달러</t>
    <phoneticPr fontId="2" type="noConversion"/>
  </si>
  <si>
    <t>단위 : 10억 달러</t>
    <phoneticPr fontId="2" type="noConversion"/>
  </si>
  <si>
    <t>United Kingdom</t>
    <phoneticPr fontId="2" type="noConversion"/>
  </si>
  <si>
    <t>Argentina</t>
    <phoneticPr fontId="2" type="noConversion"/>
  </si>
  <si>
    <t>오스트레일리아</t>
    <phoneticPr fontId="2" type="noConversion"/>
  </si>
  <si>
    <t>Brazil</t>
    <phoneticPr fontId="2" type="noConversion"/>
  </si>
  <si>
    <t>Denmark</t>
    <phoneticPr fontId="2" type="noConversion"/>
  </si>
  <si>
    <t>Israel</t>
    <phoneticPr fontId="2" type="noConversion"/>
  </si>
  <si>
    <t>Malaysia</t>
    <phoneticPr fontId="2" type="noConversion"/>
  </si>
  <si>
    <t>Philippines</t>
    <phoneticPr fontId="2" type="noConversion"/>
  </si>
  <si>
    <t>Singapore</t>
    <phoneticPr fontId="2" type="noConversion"/>
  </si>
  <si>
    <t>South Africa</t>
    <phoneticPr fontId="2" type="noConversion"/>
  </si>
  <si>
    <t xml:space="preserve"> 3. 1 인 당 GNI</t>
    <phoneticPr fontId="2" type="noConversion"/>
  </si>
  <si>
    <t xml:space="preserve"> 2. 명    목 GNI</t>
    <phoneticPr fontId="2" type="noConversion"/>
  </si>
  <si>
    <t>percent</t>
    <phoneticPr fontId="2" type="noConversion"/>
  </si>
  <si>
    <t xml:space="preserve"> 6. 에너지산업</t>
    <phoneticPr fontId="2" type="noConversion"/>
  </si>
  <si>
    <t>7. 농수산물생산량</t>
    <phoneticPr fontId="2" type="noConversion"/>
  </si>
  <si>
    <t>8. 광산물 생산량</t>
    <phoneticPr fontId="2" type="noConversion"/>
  </si>
  <si>
    <t>9. 중화학공업생산량</t>
    <phoneticPr fontId="2" type="noConversion"/>
  </si>
  <si>
    <t>10. 경공업생산량</t>
    <phoneticPr fontId="2" type="noConversion"/>
  </si>
  <si>
    <t>11. 사회간접자본</t>
    <phoneticPr fontId="2" type="noConversion"/>
  </si>
  <si>
    <t xml:space="preserve">     화 학 섬 유</t>
    <phoneticPr fontId="2" type="noConversion"/>
  </si>
  <si>
    <t xml:space="preserve">     비     료</t>
    <phoneticPr fontId="2" type="noConversion"/>
  </si>
  <si>
    <t xml:space="preserve">     곡     물</t>
    <phoneticPr fontId="2" type="noConversion"/>
  </si>
  <si>
    <t xml:space="preserve">       (수  출)</t>
    <phoneticPr fontId="2" type="noConversion"/>
  </si>
  <si>
    <t xml:space="preserve">       (수  입)</t>
    <phoneticPr fontId="2" type="noConversion"/>
  </si>
  <si>
    <t xml:space="preserve">        ( 쌀 )</t>
    <phoneticPr fontId="2" type="noConversion"/>
  </si>
  <si>
    <t>Synthetic fiber</t>
    <phoneticPr fontId="2" type="noConversion"/>
  </si>
  <si>
    <t>Shipping tonnage</t>
    <phoneticPr fontId="2" type="noConversion"/>
  </si>
  <si>
    <t>10 thousand cars</t>
    <phoneticPr fontId="2" type="noConversion"/>
  </si>
  <si>
    <t>Light industry output</t>
    <phoneticPr fontId="2" type="noConversion"/>
  </si>
  <si>
    <t>억 kWh</t>
    <phoneticPr fontId="2" type="noConversion"/>
  </si>
  <si>
    <t>100 million kWh</t>
    <phoneticPr fontId="2" type="noConversion"/>
  </si>
  <si>
    <t>Automobile</t>
    <phoneticPr fontId="2" type="noConversion"/>
  </si>
  <si>
    <t>2)</t>
    <phoneticPr fontId="2" type="noConversion"/>
  </si>
  <si>
    <t>3)</t>
    <phoneticPr fontId="2" type="noConversion"/>
  </si>
  <si>
    <t>국  가
Country</t>
    <phoneticPr fontId="2" type="noConversion"/>
  </si>
  <si>
    <t>WORLD</t>
    <phoneticPr fontId="2" type="noConversion"/>
  </si>
  <si>
    <t>알제리</t>
    <phoneticPr fontId="2" type="noConversion"/>
  </si>
  <si>
    <t>Algeria</t>
    <phoneticPr fontId="3" type="noConversion"/>
  </si>
  <si>
    <t>Korea</t>
    <phoneticPr fontId="3" type="noConversion"/>
  </si>
  <si>
    <t>아르헨티나</t>
    <phoneticPr fontId="2" type="noConversion"/>
  </si>
  <si>
    <t>Malaysia</t>
    <phoneticPr fontId="3" type="noConversion"/>
  </si>
  <si>
    <t>Mexico</t>
    <phoneticPr fontId="3" type="noConversion"/>
  </si>
  <si>
    <t>오스트리아</t>
    <phoneticPr fontId="2" type="noConversion"/>
  </si>
  <si>
    <t>Austria</t>
    <phoneticPr fontId="3" type="noConversion"/>
  </si>
  <si>
    <t>Mongolia</t>
    <phoneticPr fontId="3" type="noConversion"/>
  </si>
  <si>
    <t>벨기에</t>
    <phoneticPr fontId="2" type="noConversion"/>
  </si>
  <si>
    <t>Belgium</t>
    <phoneticPr fontId="3" type="noConversion"/>
  </si>
  <si>
    <t>Morocco</t>
    <phoneticPr fontId="3" type="noConversion"/>
  </si>
  <si>
    <t>브라질</t>
    <phoneticPr fontId="2" type="noConversion"/>
  </si>
  <si>
    <t>Brazil</t>
    <phoneticPr fontId="3" type="noConversion"/>
  </si>
  <si>
    <t>Myanmar</t>
    <phoneticPr fontId="3" type="noConversion"/>
  </si>
  <si>
    <t>불가리아</t>
    <phoneticPr fontId="2" type="noConversion"/>
  </si>
  <si>
    <t>Netherlands</t>
    <phoneticPr fontId="3" type="noConversion"/>
  </si>
  <si>
    <t>캐나다</t>
    <phoneticPr fontId="2" type="noConversion"/>
  </si>
  <si>
    <t>Canada</t>
    <phoneticPr fontId="3" type="noConversion"/>
  </si>
  <si>
    <t>New Zealand</t>
    <phoneticPr fontId="3" type="noConversion"/>
  </si>
  <si>
    <t>칠레</t>
    <phoneticPr fontId="2" type="noConversion"/>
  </si>
  <si>
    <t>Norway</t>
    <phoneticPr fontId="3" type="noConversion"/>
  </si>
  <si>
    <t>중국</t>
    <phoneticPr fontId="2" type="noConversion"/>
  </si>
  <si>
    <t>China</t>
    <phoneticPr fontId="3" type="noConversion"/>
  </si>
  <si>
    <t>Panama</t>
    <phoneticPr fontId="3" type="noConversion"/>
  </si>
  <si>
    <t>콜롬비아</t>
    <phoneticPr fontId="2" type="noConversion"/>
  </si>
  <si>
    <t>Colombia</t>
    <phoneticPr fontId="3" type="noConversion"/>
  </si>
  <si>
    <t>Peru</t>
    <phoneticPr fontId="3" type="noConversion"/>
  </si>
  <si>
    <t>콩고</t>
    <phoneticPr fontId="2" type="noConversion"/>
  </si>
  <si>
    <t>Philippines</t>
    <phoneticPr fontId="3" type="noConversion"/>
  </si>
  <si>
    <t>코스타리카</t>
    <phoneticPr fontId="2" type="noConversion"/>
  </si>
  <si>
    <t>Costa Rica</t>
    <phoneticPr fontId="3" type="noConversion"/>
  </si>
  <si>
    <t>Poland</t>
    <phoneticPr fontId="3" type="noConversion"/>
  </si>
  <si>
    <t>덴마크</t>
    <phoneticPr fontId="2" type="noConversion"/>
  </si>
  <si>
    <t>Denmark</t>
    <phoneticPr fontId="3" type="noConversion"/>
  </si>
  <si>
    <t>Portugal</t>
    <phoneticPr fontId="3" type="noConversion"/>
  </si>
  <si>
    <t>에콰도르</t>
    <phoneticPr fontId="2" type="noConversion"/>
  </si>
  <si>
    <t>Ecuador</t>
    <phoneticPr fontId="3" type="noConversion"/>
  </si>
  <si>
    <t>Romania</t>
    <phoneticPr fontId="3" type="noConversion"/>
  </si>
  <si>
    <t>이집트</t>
    <phoneticPr fontId="2" type="noConversion"/>
  </si>
  <si>
    <t>Russia</t>
    <phoneticPr fontId="3" type="noConversion"/>
  </si>
  <si>
    <t>핀란드</t>
    <phoneticPr fontId="2" type="noConversion"/>
  </si>
  <si>
    <t>South Africa</t>
    <phoneticPr fontId="3" type="noConversion"/>
  </si>
  <si>
    <t>프랑스</t>
    <phoneticPr fontId="2" type="noConversion"/>
  </si>
  <si>
    <t>France</t>
    <phoneticPr fontId="3" type="noConversion"/>
  </si>
  <si>
    <t>Spain</t>
    <phoneticPr fontId="3" type="noConversion"/>
  </si>
  <si>
    <t>독일</t>
    <phoneticPr fontId="2" type="noConversion"/>
  </si>
  <si>
    <t>Germany</t>
    <phoneticPr fontId="3" type="noConversion"/>
  </si>
  <si>
    <t>Sweden</t>
    <phoneticPr fontId="3" type="noConversion"/>
  </si>
  <si>
    <t>Switzerland</t>
    <phoneticPr fontId="3" type="noConversion"/>
  </si>
  <si>
    <t>인도</t>
    <phoneticPr fontId="2" type="noConversion"/>
  </si>
  <si>
    <t>India</t>
    <phoneticPr fontId="3" type="noConversion"/>
  </si>
  <si>
    <t>Thailand</t>
    <phoneticPr fontId="3" type="noConversion"/>
  </si>
  <si>
    <t>인도네시아</t>
    <phoneticPr fontId="2" type="noConversion"/>
  </si>
  <si>
    <t>Indonesia</t>
    <phoneticPr fontId="3" type="noConversion"/>
  </si>
  <si>
    <t>Tunisia</t>
    <phoneticPr fontId="3" type="noConversion"/>
  </si>
  <si>
    <t>이란</t>
    <phoneticPr fontId="2" type="noConversion"/>
  </si>
  <si>
    <t>Turkey</t>
    <phoneticPr fontId="3" type="noConversion"/>
  </si>
  <si>
    <t>이스라엘</t>
    <phoneticPr fontId="2" type="noConversion"/>
  </si>
  <si>
    <t>Israel</t>
    <phoneticPr fontId="3" type="noConversion"/>
  </si>
  <si>
    <t>United Kingdom</t>
    <phoneticPr fontId="3" type="noConversion"/>
  </si>
  <si>
    <t>이탈리아</t>
    <phoneticPr fontId="2" type="noConversion"/>
  </si>
  <si>
    <t>United States</t>
    <phoneticPr fontId="3" type="noConversion"/>
  </si>
  <si>
    <t>일본</t>
    <phoneticPr fontId="2" type="noConversion"/>
  </si>
  <si>
    <t>Japan</t>
    <phoneticPr fontId="3" type="noConversion"/>
  </si>
  <si>
    <t>Venezuela</t>
    <phoneticPr fontId="3" type="noConversion"/>
  </si>
  <si>
    <t>Unit : billion dollars</t>
    <phoneticPr fontId="2" type="noConversion"/>
  </si>
  <si>
    <t xml:space="preserve"> Unit : dollars</t>
    <phoneticPr fontId="2" type="noConversion"/>
  </si>
  <si>
    <t>Unit : In million US dollars</t>
    <phoneticPr fontId="2" type="noConversion"/>
  </si>
  <si>
    <t>1)</t>
    <phoneticPr fontId="2" type="noConversion"/>
  </si>
  <si>
    <t>단위 : 100만 달러</t>
    <phoneticPr fontId="2" type="noConversion"/>
  </si>
  <si>
    <t xml:space="preserve">   World</t>
    <phoneticPr fontId="2" type="noConversion"/>
  </si>
  <si>
    <t>Unit : %</t>
    <phoneticPr fontId="2" type="noConversion"/>
  </si>
  <si>
    <t>4. 물가지수</t>
    <phoneticPr fontId="2" type="noConversion"/>
  </si>
  <si>
    <t>5. 수출 · 수입</t>
    <phoneticPr fontId="2" type="noConversion"/>
  </si>
  <si>
    <t>Unit : In million US dollars</t>
    <phoneticPr fontId="2" type="noConversion"/>
  </si>
  <si>
    <t>Umit : %</t>
    <phoneticPr fontId="2" type="noConversion"/>
  </si>
  <si>
    <t>Unit : %</t>
    <phoneticPr fontId="2" type="noConversion"/>
  </si>
  <si>
    <t xml:space="preserve"> 1. 인    구</t>
    <phoneticPr fontId="2" type="noConversion"/>
  </si>
  <si>
    <t>Unit : billion US dollars</t>
    <phoneticPr fontId="2" type="noConversion"/>
  </si>
  <si>
    <t>조사망률       Crude Death Rate</t>
    <phoneticPr fontId="2" type="noConversion"/>
  </si>
  <si>
    <t>Unit : per 1,000 persons</t>
    <phoneticPr fontId="2" type="noConversion"/>
  </si>
  <si>
    <t>2010=100</t>
    <phoneticPr fontId="2" type="noConversion"/>
  </si>
  <si>
    <t xml:space="preserve">              …</t>
    <phoneticPr fontId="2" type="noConversion"/>
  </si>
  <si>
    <t>폴란드</t>
    <phoneticPr fontId="2" type="noConversion"/>
  </si>
  <si>
    <t>3)</t>
    <phoneticPr fontId="2" type="noConversion"/>
  </si>
  <si>
    <t>trillion won</t>
    <phoneticPr fontId="2" type="noConversion"/>
  </si>
  <si>
    <t>조 원</t>
    <phoneticPr fontId="2" type="noConversion"/>
  </si>
  <si>
    <t>만 원</t>
    <phoneticPr fontId="2" type="noConversion"/>
  </si>
  <si>
    <t>10 thousand won</t>
    <phoneticPr fontId="2" type="noConversion"/>
  </si>
  <si>
    <t>15+</t>
    <phoneticPr fontId="2" type="noConversion"/>
  </si>
  <si>
    <t>조출생률       Crude Birth Rate</t>
    <phoneticPr fontId="2" type="noConversion"/>
  </si>
  <si>
    <t>※</t>
    <phoneticPr fontId="7" type="noConversion"/>
  </si>
  <si>
    <t>해당 통계표 명을 클릭하면 해당 시트로 이동함</t>
    <phoneticPr fontId="7" type="noConversion"/>
  </si>
  <si>
    <t>ⅩⅨ. 국제통계</t>
    <phoneticPr fontId="2" type="noConversion"/>
  </si>
  <si>
    <t>INTERNATIONAL STATISTICS</t>
    <phoneticPr fontId="2" type="noConversion"/>
  </si>
  <si>
    <t>10. 1인당 국민총소득(당해년가격)</t>
    <phoneticPr fontId="2" type="noConversion"/>
  </si>
  <si>
    <t>11. 국내총생산(당해년가격)</t>
    <phoneticPr fontId="2" type="noConversion"/>
  </si>
  <si>
    <t>Unemployment Rate</t>
    <phoneticPr fontId="2" type="noConversion"/>
  </si>
  <si>
    <t xml:space="preserve">Price Indices </t>
    <phoneticPr fontId="2" type="noConversion"/>
  </si>
  <si>
    <t>Export and Import</t>
    <phoneticPr fontId="2" type="noConversion"/>
  </si>
  <si>
    <t xml:space="preserve">Balance of Payments (Current Account) </t>
    <phoneticPr fontId="2" type="noConversion"/>
  </si>
  <si>
    <t>Trade Dependency Rates</t>
    <phoneticPr fontId="2" type="noConversion"/>
  </si>
  <si>
    <t>Export and Import Unit Value</t>
    <phoneticPr fontId="2" type="noConversion"/>
  </si>
  <si>
    <t>Gross National Income (Current Prices)</t>
    <phoneticPr fontId="2" type="noConversion"/>
  </si>
  <si>
    <t>GNI Per Capita (Current Prices)</t>
    <phoneticPr fontId="2" type="noConversion"/>
  </si>
  <si>
    <t>Gross Domestic Product(Current Prices)</t>
    <phoneticPr fontId="2" type="noConversion"/>
  </si>
  <si>
    <t>GDP Growth Rates(Constant Prices GDP)</t>
    <phoneticPr fontId="2" type="noConversion"/>
  </si>
  <si>
    <t>1. 국토면적 및 장래인구</t>
    <phoneticPr fontId="2" type="noConversion"/>
  </si>
  <si>
    <t>2. 조출생률 및 조사망률</t>
    <phoneticPr fontId="2" type="noConversion"/>
  </si>
  <si>
    <t>3. 실업률</t>
    <phoneticPr fontId="2" type="noConversion"/>
  </si>
  <si>
    <t>6. 국제수지(경상수지)</t>
    <phoneticPr fontId="2" type="noConversion"/>
  </si>
  <si>
    <t xml:space="preserve">7. 무역의존도 </t>
    <phoneticPr fontId="2" type="noConversion"/>
  </si>
  <si>
    <t>12. 경제성장률(기준년가격 GDP)</t>
    <phoneticPr fontId="2" type="noConversion"/>
  </si>
  <si>
    <t>9. 국민총소득(당해년가격)</t>
    <phoneticPr fontId="2" type="noConversion"/>
  </si>
  <si>
    <r>
      <t>5. 수출</t>
    </r>
    <r>
      <rPr>
        <b/>
        <sz val="11"/>
        <color indexed="12"/>
        <rFont val="MingLiU"/>
        <family val="3"/>
        <charset val="136"/>
      </rPr>
      <t>‧</t>
    </r>
    <r>
      <rPr>
        <b/>
        <sz val="11"/>
        <color indexed="12"/>
        <rFont val="돋움"/>
        <family val="3"/>
        <charset val="129"/>
      </rPr>
      <t>수입</t>
    </r>
    <phoneticPr fontId="2" type="noConversion"/>
  </si>
  <si>
    <t>2009-2014</t>
    <phoneticPr fontId="2" type="noConversion"/>
  </si>
  <si>
    <t>2014/2013
증감률</t>
    <phoneticPr fontId="2" type="noConversion"/>
  </si>
  <si>
    <r>
      <t>13. 남</t>
    </r>
    <r>
      <rPr>
        <b/>
        <sz val="11"/>
        <color indexed="12"/>
        <rFont val="MingLiU"/>
        <family val="3"/>
        <charset val="136"/>
      </rPr>
      <t>‧</t>
    </r>
    <r>
      <rPr>
        <b/>
        <sz val="11"/>
        <color indexed="12"/>
        <rFont val="돋움"/>
        <family val="3"/>
        <charset val="129"/>
      </rPr>
      <t>북한 주요경제지표(2014)</t>
    </r>
    <phoneticPr fontId="2" type="noConversion"/>
  </si>
  <si>
    <t>Major Economic Indicators of Republic of Korea and R.K.(2014)</t>
    <phoneticPr fontId="2" type="noConversion"/>
  </si>
  <si>
    <r>
      <t>8. 수출</t>
    </r>
    <r>
      <rPr>
        <b/>
        <sz val="11"/>
        <color indexed="12"/>
        <rFont val="MingLiU"/>
        <family val="3"/>
        <charset val="136"/>
      </rPr>
      <t>‧</t>
    </r>
    <r>
      <rPr>
        <b/>
        <sz val="11"/>
        <color indexed="12"/>
        <rFont val="돋움"/>
        <family val="3"/>
        <charset val="129"/>
      </rPr>
      <t>수입 단가지수</t>
    </r>
    <phoneticPr fontId="2" type="noConversion"/>
  </si>
  <si>
    <t>남 아 공</t>
    <phoneticPr fontId="2" type="noConversion"/>
  </si>
  <si>
    <t>타이</t>
    <phoneticPr fontId="2" type="noConversion"/>
  </si>
  <si>
    <t>소비자 물가지수    Consumer price indices</t>
    <phoneticPr fontId="2" type="noConversion"/>
  </si>
  <si>
    <t>수     출      Exports</t>
    <phoneticPr fontId="2" type="noConversion"/>
  </si>
  <si>
    <t>수     입      Imports</t>
    <phoneticPr fontId="2" type="noConversion"/>
  </si>
  <si>
    <t>Source : Korean Trade Association 「http://www.kita.net」 2015. 8,  IMF 「International Financial Statistics」 2015. 8,
            Taiwan 「http://eng.stat.gov.tw」 2015. 8</t>
    <phoneticPr fontId="2" type="noConversion"/>
  </si>
  <si>
    <t>자료 : 한국은행 「http://ecos.bok.or.kr」 2015. 8,
         IMF「International Financial Statistics」 2015. 8,  
         대만「http://www.cbc.gov.tw」 2015. 8</t>
    <phoneticPr fontId="2" type="noConversion"/>
  </si>
  <si>
    <t>자료 : 한국무역협회 「http://www.kita.net」 2015. 8,  IMF「International Financial Statistics」2015. 8,
         The World Bank「http://www.worldbank.org」2015. 8,  대만「http://eng.stat.gov.tw」2015. 8
   주 : 1) 각국의 수출 · 수입액을 GDP로 나누어 계상</t>
    <phoneticPr fontId="2" type="noConversion"/>
  </si>
  <si>
    <t>Source : Korean Trade Association 「http://www.kita.net」 2015. 8, IMF「International Financial Statistics」2015. 8,
            The World Bank「http://www.worldbank.org」2015. 8,  Taiwan「http://eng.stat.gov.tw」2015. 8
   Note : 1) GDP is calculated for each country's export and import</t>
    <phoneticPr fontId="2" type="noConversion"/>
  </si>
  <si>
    <t>수    출    Exports</t>
    <phoneticPr fontId="2" type="noConversion"/>
  </si>
  <si>
    <t>수    입    Imports</t>
    <phoneticPr fontId="2" type="noConversion"/>
  </si>
  <si>
    <t xml:space="preserve">               …</t>
    <phoneticPr fontId="2" type="noConversion"/>
  </si>
  <si>
    <t xml:space="preserve">            …</t>
    <phoneticPr fontId="2" type="noConversion"/>
  </si>
  <si>
    <t>-</t>
    <phoneticPr fontId="2" type="noConversion"/>
  </si>
  <si>
    <t>Unit : 1,000 persons, %, 1,000㏊, person/㎢</t>
    <phoneticPr fontId="2" type="noConversion"/>
  </si>
  <si>
    <t>자료 : 통계청「경제활동인구조사」 2015.5,
          ILO 「http://www.ilo.org/ilostat」 2015.8,
         대만「http://eng.stat.gov.tw」2015. 7
  주 : 조사방법 : BA-Labour Force Sample Surveys(노동력 표본통계조사), 
        FB-Employment Office Statistics(취업사무소통계), 
        E-Official estimates(공식 추계치)
        1) 2008년 해당연령 10+ ,            2) 2008년 해당연령 15~64
        3) 2008년~2010년 해당연령 15+,  4) 2008년~2013년 해당연령 15+
        5) 2009년, 2010년 해당연령 15+</t>
    <phoneticPr fontId="2" type="noConversion"/>
  </si>
  <si>
    <t>2)</t>
    <phoneticPr fontId="2" type="noConversion"/>
  </si>
  <si>
    <t>3)</t>
    <phoneticPr fontId="2" type="noConversion"/>
  </si>
  <si>
    <t>4)</t>
    <phoneticPr fontId="2" type="noConversion"/>
  </si>
  <si>
    <t>한국</t>
    <phoneticPr fontId="2" type="noConversion"/>
  </si>
  <si>
    <t>5)</t>
    <phoneticPr fontId="2" type="noConversion"/>
  </si>
  <si>
    <t>15+</t>
    <phoneticPr fontId="2" type="noConversion"/>
  </si>
  <si>
    <t>…</t>
    <phoneticPr fontId="2" type="noConversion"/>
  </si>
  <si>
    <t>16+</t>
    <phoneticPr fontId="2" type="noConversion"/>
  </si>
  <si>
    <t>…</t>
    <phoneticPr fontId="2" type="noConversion"/>
  </si>
  <si>
    <t>15+</t>
    <phoneticPr fontId="2" type="noConversion"/>
  </si>
  <si>
    <t>2)</t>
    <phoneticPr fontId="2" type="noConversion"/>
  </si>
  <si>
    <t>15+</t>
    <phoneticPr fontId="2" type="noConversion"/>
  </si>
  <si>
    <t>…</t>
    <phoneticPr fontId="2" type="noConversion"/>
  </si>
  <si>
    <t>15+</t>
    <phoneticPr fontId="2" type="noConversion"/>
  </si>
  <si>
    <t>15+</t>
    <phoneticPr fontId="2" type="noConversion"/>
  </si>
  <si>
    <t>3)</t>
    <phoneticPr fontId="2" type="noConversion"/>
  </si>
  <si>
    <t>10+</t>
    <phoneticPr fontId="2" type="noConversion"/>
  </si>
  <si>
    <t>4)</t>
    <phoneticPr fontId="2" type="noConversion"/>
  </si>
  <si>
    <t>5)</t>
    <phoneticPr fontId="2" type="noConversion"/>
  </si>
  <si>
    <t>…</t>
    <phoneticPr fontId="2" type="noConversion"/>
  </si>
  <si>
    <t>15+</t>
    <phoneticPr fontId="2" type="noConversion"/>
  </si>
  <si>
    <t>E</t>
    <phoneticPr fontId="2" type="noConversion"/>
  </si>
  <si>
    <t>2015년 통계연보</t>
    <phoneticPr fontId="7" type="noConversion"/>
  </si>
  <si>
    <t>ⅩⅨ. International Statistics / 1005</t>
    <phoneticPr fontId="2" type="noConversion"/>
  </si>
  <si>
    <t>1006 / ⅩⅨ. 국제통계</t>
    <phoneticPr fontId="2" type="noConversion"/>
  </si>
  <si>
    <t>장래인구(천명)
Population prospects(1,000 persons)</t>
    <phoneticPr fontId="2" type="noConversion"/>
  </si>
  <si>
    <t>Crude Live-birth and Crude Death Rates</t>
    <phoneticPr fontId="2" type="noConversion"/>
  </si>
  <si>
    <t>Surface Area &amp; Population Prospects</t>
    <phoneticPr fontId="2" type="noConversion"/>
  </si>
  <si>
    <r>
      <t>8. 수출·수입 단가지수</t>
    </r>
    <r>
      <rPr>
        <b/>
        <vertAlign val="superscript"/>
        <sz val="17"/>
        <color theme="1"/>
        <rFont val="굴림"/>
        <family val="3"/>
        <charset val="129"/>
      </rPr>
      <t>1)</t>
    </r>
    <phoneticPr fontId="2" type="noConversion"/>
  </si>
  <si>
    <r>
      <t>7. 무역의존도</t>
    </r>
    <r>
      <rPr>
        <b/>
        <vertAlign val="superscript"/>
        <sz val="17"/>
        <color theme="1"/>
        <rFont val="굴림"/>
        <family val="3"/>
        <charset val="129"/>
      </rPr>
      <t>1)</t>
    </r>
    <phoneticPr fontId="2" type="noConversion"/>
  </si>
  <si>
    <t>오스트레일리아</t>
    <phoneticPr fontId="2" type="noConversion"/>
  </si>
  <si>
    <r>
      <t>연평균
인구증가율</t>
    </r>
    <r>
      <rPr>
        <vertAlign val="superscript"/>
        <sz val="7.5"/>
        <color theme="1"/>
        <rFont val="돋움"/>
        <family val="3"/>
        <charset val="129"/>
      </rPr>
      <t>1)</t>
    </r>
    <r>
      <rPr>
        <sz val="7.5"/>
        <color theme="1"/>
        <rFont val="돋움"/>
        <family val="3"/>
        <charset val="129"/>
      </rPr>
      <t xml:space="preserve">
Annual increase rate(%)</t>
    </r>
    <phoneticPr fontId="2" type="noConversion"/>
  </si>
  <si>
    <r>
      <t>국토면적</t>
    </r>
    <r>
      <rPr>
        <vertAlign val="superscript"/>
        <sz val="7.5"/>
        <color theme="1"/>
        <rFont val="돋움"/>
        <family val="3"/>
        <charset val="129"/>
      </rPr>
      <t>2)</t>
    </r>
    <r>
      <rPr>
        <sz val="7.5"/>
        <color theme="1"/>
        <rFont val="돋움"/>
        <family val="3"/>
        <charset val="129"/>
      </rPr>
      <t xml:space="preserve">
Surface area
(1,000㏊)</t>
    </r>
    <phoneticPr fontId="2" type="noConversion"/>
  </si>
  <si>
    <r>
      <t>인구밀도</t>
    </r>
    <r>
      <rPr>
        <vertAlign val="superscript"/>
        <sz val="7.5"/>
        <color theme="1"/>
        <rFont val="돋움"/>
        <family val="3"/>
        <charset val="129"/>
      </rPr>
      <t xml:space="preserve">
</t>
    </r>
    <r>
      <rPr>
        <sz val="7.5"/>
        <color theme="1"/>
        <rFont val="돋움"/>
        <family val="3"/>
        <charset val="129"/>
      </rPr>
      <t>Population
density
(persons/㎢)</t>
    </r>
    <phoneticPr fontId="2" type="noConversion"/>
  </si>
  <si>
    <r>
      <t>연  평  균
인구증가율</t>
    </r>
    <r>
      <rPr>
        <vertAlign val="superscript"/>
        <sz val="7.5"/>
        <color theme="1"/>
        <rFont val="돋움"/>
        <family val="3"/>
        <charset val="129"/>
      </rPr>
      <t>1)</t>
    </r>
    <r>
      <rPr>
        <sz val="7.5"/>
        <color theme="1"/>
        <rFont val="돋움"/>
        <family val="3"/>
        <charset val="129"/>
      </rPr>
      <t xml:space="preserve">
Annual increase rate(%)</t>
    </r>
    <phoneticPr fontId="2" type="noConversion"/>
  </si>
  <si>
    <r>
      <t>인구밀도</t>
    </r>
    <r>
      <rPr>
        <vertAlign val="superscript"/>
        <sz val="7.5"/>
        <color theme="1"/>
        <rFont val="돋움"/>
        <family val="3"/>
        <charset val="129"/>
      </rPr>
      <t xml:space="preserve">
</t>
    </r>
    <r>
      <rPr>
        <sz val="7.5"/>
        <color theme="1"/>
        <rFont val="돋움"/>
        <family val="3"/>
        <charset val="129"/>
      </rPr>
      <t>Population
density
(persons/㎢)</t>
    </r>
    <phoneticPr fontId="2" type="noConversion"/>
  </si>
  <si>
    <r>
      <t>국토면적</t>
    </r>
    <r>
      <rPr>
        <vertAlign val="superscript"/>
        <sz val="7.5"/>
        <color theme="1"/>
        <rFont val="돋움"/>
        <family val="3"/>
        <charset val="129"/>
      </rPr>
      <t>2)</t>
    </r>
    <r>
      <rPr>
        <sz val="7.5"/>
        <color theme="1"/>
        <rFont val="돋움"/>
        <family val="3"/>
        <charset val="129"/>
      </rPr>
      <t xml:space="preserve">
Surface area
(1,000㏊)</t>
    </r>
    <phoneticPr fontId="2" type="noConversion"/>
  </si>
  <si>
    <t>Source : National Statistical Office 「tomorrow population estimating」 2011.12, 
            UN「http://esa.un.org/unpd/wpp, World Population Prospects, the 2015 Revision」2015. 7, Taiwan 「Statistical Yearbook」2013
            Ministry of Land, Transport and Maritime Affairs「Intellectual Statistical Yearbook 」2014, FAO「http://faostat.fao.org」. 2015.7
   Note :  1) the rate of increase in populations since 2009 ~ 2014 geometric averagea rate of increase.   
             2) 1,000㏊=10㎢</t>
    <phoneticPr fontId="2" type="noConversion"/>
  </si>
  <si>
    <t>자료 : 통계청「장래인구추계」2011.12,  UN「http://esa.un.org/unpd/wpp, World Population Prospects, the 2015 Revision」2015. 7,  
        대만「Statistical Yearbook」2013, 국토교통부「지적통계연보」2014, FAO「http://faostat.fao.org」2015.7
   주 : 1) 인구증가율은 2009년~2014년 기하평균 증가율
        2) 1,000㏊=10㎢</t>
    <phoneticPr fontId="2" type="noConversion"/>
  </si>
  <si>
    <t>996 / ⅩⅨ. 국제통계</t>
    <phoneticPr fontId="2" type="noConversion"/>
  </si>
  <si>
    <t>998 / ⅩⅨ. 국제통계</t>
    <phoneticPr fontId="2" type="noConversion"/>
  </si>
  <si>
    <t>1000 / ⅩⅨ. 국제통계</t>
    <phoneticPr fontId="2" type="noConversion"/>
  </si>
  <si>
    <t>국    가
Country</t>
    <phoneticPr fontId="2" type="noConversion"/>
  </si>
  <si>
    <t>2. 조출생률 및 조사망률
2. Crude Live-birth and Crude Death Rates</t>
    <phoneticPr fontId="2" type="noConversion"/>
  </si>
  <si>
    <t>자료 : 통계청 「인구동향조사」2015.7                                                                             
  UN「http://unstats.un.org/unsd/demographic/products,
  Demographic Yearbook 2013」2015. 7,
  대만「Statistical Yearbook」2013</t>
    <phoneticPr fontId="2" type="noConversion"/>
  </si>
  <si>
    <t>Source : National Statistical Office 「Population trend survey」 2015.7,
UN「http://unstats.un.org/unsd/demographic/products, 
Demographic Yearbook 2013」2015. 7,
              Taiwan 「Statistical Yearbook」2013</t>
    <phoneticPr fontId="2" type="noConversion"/>
  </si>
  <si>
    <t>ⅩⅨ. International Statistics / 997</t>
    <phoneticPr fontId="2" type="noConversion"/>
  </si>
  <si>
    <t>해당
연령
Age</t>
    <phoneticPr fontId="2" type="noConversion"/>
  </si>
  <si>
    <t>3. Unemployment Rates</t>
    <phoneticPr fontId="2" type="noConversion"/>
  </si>
  <si>
    <t>3. 실 업 률</t>
    <phoneticPr fontId="2" type="noConversion"/>
  </si>
  <si>
    <r>
      <t>생산자 물가지수</t>
    </r>
    <r>
      <rPr>
        <vertAlign val="superscript"/>
        <sz val="9"/>
        <color theme="1"/>
        <rFont val="돋움"/>
        <family val="3"/>
        <charset val="129"/>
      </rPr>
      <t>1)</t>
    </r>
    <r>
      <rPr>
        <sz val="9"/>
        <color theme="1"/>
        <rFont val="돋움"/>
        <family val="3"/>
        <charset val="129"/>
      </rPr>
      <t xml:space="preserve">       Producer indices</t>
    </r>
    <phoneticPr fontId="2" type="noConversion"/>
  </si>
  <si>
    <t>…</t>
    <phoneticPr fontId="2" type="noConversion"/>
  </si>
  <si>
    <t xml:space="preserve"> …</t>
    <phoneticPr fontId="2" type="noConversion"/>
  </si>
  <si>
    <t xml:space="preserve"> …</t>
    <phoneticPr fontId="2" type="noConversion"/>
  </si>
  <si>
    <t>4. Price indexes</t>
    <phoneticPr fontId="2" type="noConversion"/>
  </si>
  <si>
    <t>Source : National Statistical Office 「annual report on prices」2015. 8  The Bank of Korea「www.ecos.bok.or.kr」2015. 8
            IMF「International Financial Statistics」2015. 8, OECD「Main Economic Indicators」2015. 8, Taiwan「http://www.eng.stat.gov.tw」2015. 8
   Note :  1) Producer price index : Wholesale price index
             2) Producer price index 2012=100
             3) Date from OECD 「Main Economic Indicators」on August, 2015, Producer index refers to index of total industrial activities
             4) Producer price index 2005=100
             5) Reference year 2011=100</t>
    <phoneticPr fontId="2" type="noConversion"/>
  </si>
  <si>
    <t>5. Exports &amp;  Imports</t>
    <phoneticPr fontId="2" type="noConversion"/>
  </si>
  <si>
    <t>World</t>
    <phoneticPr fontId="2" type="noConversion"/>
  </si>
  <si>
    <t>자료 : 한국무역협회 「http://www.kita.net」 2015. 8,  IMF 「International Financial Statistics」 2015. 8,
        대만 「http://eng.stat.gov.tw」 2015. 8</t>
    <phoneticPr fontId="2" type="noConversion"/>
  </si>
  <si>
    <t>1002 / ⅩⅨ. 국제통계</t>
    <phoneticPr fontId="2" type="noConversion"/>
  </si>
  <si>
    <t>ⅩⅨ. International Statistics / 1003</t>
    <phoneticPr fontId="2" type="noConversion"/>
  </si>
  <si>
    <t>6. 국제수지 (경상수지)</t>
    <phoneticPr fontId="2" type="noConversion"/>
  </si>
  <si>
    <t>6. Balance of  Payments (At Current Account)</t>
  </si>
  <si>
    <t>Country</t>
    <phoneticPr fontId="2" type="noConversion"/>
  </si>
  <si>
    <t>Source : The Bank of Korea「http://ecos.bok.or.kr」 2015. 8, 
             IMF「International Financial Statistics」 2015. 8,
             Taiwan「http://www.cbc.gov.tw」 2015. 8</t>
    <phoneticPr fontId="2" type="noConversion"/>
  </si>
  <si>
    <t>국    가</t>
    <phoneticPr fontId="2" type="noConversion"/>
  </si>
  <si>
    <t>1004 / ⅩⅨ. 국제통계</t>
    <phoneticPr fontId="2" type="noConversion"/>
  </si>
  <si>
    <r>
      <t>7. Trade Dependency Rates</t>
    </r>
    <r>
      <rPr>
        <b/>
        <vertAlign val="superscript"/>
        <sz val="17"/>
        <color theme="1"/>
        <rFont val="굴림"/>
        <family val="3"/>
        <charset val="129"/>
      </rPr>
      <t>1)</t>
    </r>
    <phoneticPr fontId="2" type="noConversion"/>
  </si>
  <si>
    <r>
      <t>8. Exports &amp; Imports Units Values</t>
    </r>
    <r>
      <rPr>
        <b/>
        <vertAlign val="superscript"/>
        <sz val="17"/>
        <color theme="1"/>
        <rFont val="굴림"/>
        <family val="3"/>
        <charset val="129"/>
      </rPr>
      <t>1)</t>
    </r>
    <phoneticPr fontId="2" type="noConversion"/>
  </si>
  <si>
    <t xml:space="preserve">Source : The Bank of Korea「http://ecos.bok.or.kr」2015. 8,
              IMF「International Financial Statistics」2015. 8,  Taiwan「http://www.cbc.gov.tw」 2015. 8
   Note : 1) Export/import unit cost index refers to unit price changes of exports and imports in US$
            2) To match the coverage range with the export/import price index,  export/import cost by shipping, weapons, airplanes, 
                art works excludedx
            3) 2005=100 </t>
    <phoneticPr fontId="2" type="noConversion"/>
  </si>
  <si>
    <t>자료 : 한국은행「http://ecos.bok.or.kr」2015. 8,
         IMF「International Financial Statistics」2015. 8, 대만「http://www.cbc.gov.tw」 2015. 8
   주 : 1) 수출입 단가지수는 수출입 품목의 단위당 가격의 변동을 지수화한 것으로 US$기준으로 작성된 지수임
         2) 수출입 물가지수와 포괄범위를 일치시키기 위해 통관금액중 선박, 무기류, 항공기, 예술품 등의 수출입액을 제외하고 작성된 
             금액지수임.
         3) 2005=100</t>
    <phoneticPr fontId="2" type="noConversion"/>
  </si>
  <si>
    <t>1008 / ⅩⅨ. 국제통계</t>
    <phoneticPr fontId="2" type="noConversion"/>
  </si>
  <si>
    <r>
      <t>9. 국민총소득 (당해년가격)</t>
    </r>
    <r>
      <rPr>
        <b/>
        <vertAlign val="superscript"/>
        <sz val="17"/>
        <color theme="1"/>
        <rFont val="굴림"/>
        <family val="3"/>
        <charset val="129"/>
      </rPr>
      <t>1)</t>
    </r>
    <r>
      <rPr>
        <b/>
        <sz val="17"/>
        <color theme="1"/>
        <rFont val="굴림"/>
        <family val="3"/>
        <charset val="129"/>
      </rPr>
      <t xml:space="preserve">
</t>
    </r>
    <r>
      <rPr>
        <b/>
        <sz val="15"/>
        <color theme="1"/>
        <rFont val="굴림"/>
        <family val="3"/>
        <charset val="129"/>
      </rPr>
      <t>9. Gross National Income (At Current Prices)</t>
    </r>
    <phoneticPr fontId="2" type="noConversion"/>
  </si>
  <si>
    <t>자료 : 한국은행 「http://ecos.bok.or.kr」 2015. 8, The World Bank 「http://www.worldbank.org」 2015. 8, 대만 「http://www.stat.gov.tw」 2015. 8
   주 : 1) 한 나라의 국민이 생산활동에 참가한 대가로 받은 소득의 합계로서 자국민(거주자)이 국외로부터 받은 소득(국외수취요소소득)은 포함되는 반면에 
             국내총생산 중에서 외국인(비거주자)에게 지급한 소득(국외지급요소소득)은 제외됨.     2) GNP 자료임.
Source : The Bank of Korea「http://ecos.bok.or.kr」2015. 8, The World Bank「http://www.worldbank.org」2015. 8, Taiwan「http://www.stat.gov.tw」 2015. 8
   Note : 1) Indicating the total incomes by the people of a nation in compensation of their participation in production activities including
              incomes received by the people (residents) from foreign sources (net factor income from the rest of the world) but excluding incomes paid
              to foreigners (non-residents) from GDP (net factor income paid to the rest of the world)       2) GNP data</t>
    <phoneticPr fontId="2" type="noConversion"/>
  </si>
  <si>
    <t>10. 1인당 국민총소득 (당해년가격)
10. GNI per Capita (At Current Prices)</t>
    <phoneticPr fontId="2" type="noConversion"/>
  </si>
  <si>
    <t xml:space="preserve">  자료 : 한국은행「http://ecos.bok.or.kr」2015. 8,  The World Bank「http://www.worldbank.org」2015. 8,
            UN「http://esa.un.org/unpp」2014. 8, 대만「http://www.stat.gov.tw」2015. 8
      주 : 1) GNP 자료임.
Source : The Bank of Korea「http://ecos.bok.or.kr」2015. 8, The World Bank「http://www.worldbank.org」2015. 8,
             UN「http://esa.un.org/unpp」2015. 8, Taiwan「http://www.stat.gov.tw」2015. 8
   Note : 1) GNP data      </t>
    <phoneticPr fontId="2" type="noConversion"/>
  </si>
  <si>
    <t>1010 / ⅩⅨ. 국제통계</t>
    <phoneticPr fontId="2" type="noConversion"/>
  </si>
  <si>
    <t xml:space="preserve"> 자료 : 한국은행「http://ecos.bok.or.kr」2015. 8,  The World Bank「http://www.worldbank.org」2015. 8,  대만「http://www.stat.gov.tw」2015. 8
    주 : 1) 국내총생산은 한 나라의 영역내에서 가계, 기업, 정부 등 모든 경제주체가 일정기간동안 생산활동에 참여하여 창출한 부가가치 또는 최종 생산물을
             시장가격으로 평가한 합계로서 국내에 거주하는 비거주자(외국인)에게 지불되는 소득과 국내 거주자가 외국에 용역을 제공함으로써 수취한 소득이 
             포함됨.
Source : The Bank of Korea「http://ecos.bok.or.kr」2015. 8, The World Bank「http://www.worldbank.org」2015. 8, 
            Taiwan「http://www.stat.gov.tw」2015. 8
   Note : 1) GDP is an aggtrgate measure of production equal to the sum of the gross values added of all resident institutional units engaged in 
                production(plus any taxes, and minus any subsidies, on producys not included in the value of their outputs including those generated 
                by salaries to foreign residents and incomes of natives providing services abroad</t>
    <phoneticPr fontId="2" type="noConversion"/>
  </si>
  <si>
    <r>
      <t>12. 경제성장률(기준년가격 GDP)</t>
    </r>
    <r>
      <rPr>
        <b/>
        <vertAlign val="superscript"/>
        <sz val="17"/>
        <color theme="1"/>
        <rFont val="굴림"/>
        <family val="3"/>
        <charset val="129"/>
      </rPr>
      <t>1)</t>
    </r>
    <r>
      <rPr>
        <b/>
        <sz val="17"/>
        <color theme="1"/>
        <rFont val="굴림"/>
        <family val="3"/>
        <charset val="129"/>
      </rPr>
      <t xml:space="preserve">
12. GDP Growth Rates (At Constant Prices)</t>
    </r>
    <phoneticPr fontId="2" type="noConversion"/>
  </si>
  <si>
    <t>자료 : 한국은행「http://ecos.bok.or.kr」2015.8,  대만「http://www.stat.gov.tw」2015.8, The World Bank「http://www.worldbank.org」2015.8
   주 : 1) 일정기간 동안 경제규모의 실질적인 증가정도를 나타내는 지표로서 기준년가격 GDP의 전년비 증가율로 나타냄.
Source : The Bank of Korea「http://ecos.bok.or.kr」2015.8, Taiwan「http://www.stat.gov.tw」2015.8, 
            The World Bank「http://www.worldbank.org」2015.8
   Note : 1) During a certain period of the economic scale represents a substantial increase in the degree of price indices as a base year of GDP
               growth last year represented the ratio</t>
    <phoneticPr fontId="2" type="noConversion"/>
  </si>
  <si>
    <t>단   위
Unit</t>
    <phoneticPr fontId="2" type="noConversion"/>
  </si>
  <si>
    <t>남    한
Rep. of Korea(A)</t>
    <phoneticPr fontId="2" type="noConversion"/>
  </si>
  <si>
    <t>배    율
Rate
(A / B)</t>
    <phoneticPr fontId="2" type="noConversion"/>
  </si>
  <si>
    <t xml:space="preserve">       
                                                </t>
    <phoneticPr fontId="2" type="noConversion"/>
  </si>
  <si>
    <t xml:space="preserve">자료 : 한국은행「http://www.ecos.bok.or.kr」   </t>
  </si>
  <si>
    <t xml:space="preserve">   </t>
    <phoneticPr fontId="2" type="noConversion"/>
  </si>
  <si>
    <r>
      <t xml:space="preserve">북    한
</t>
    </r>
    <r>
      <rPr>
        <sz val="8"/>
        <color theme="1"/>
        <rFont val="돋움"/>
        <family val="3"/>
        <charset val="129"/>
      </rPr>
      <t>Dem. People's
Rep. of Korea(B)</t>
    </r>
    <phoneticPr fontId="2" type="noConversion"/>
  </si>
  <si>
    <r>
      <t xml:space="preserve">13. 남·북한 주요경제지표 (2014)
13. </t>
    </r>
    <r>
      <rPr>
        <b/>
        <sz val="13"/>
        <color theme="1"/>
        <rFont val="굴림"/>
        <family val="3"/>
        <charset val="129"/>
      </rPr>
      <t>Major Economic Indicators of Republic of Korea and D.P.R.K.(2014)</t>
    </r>
    <phoneticPr fontId="2" type="noConversion"/>
  </si>
  <si>
    <t>Source : The Bank of Korea 「http://www.ecos.bok.or.kr」</t>
    <phoneticPr fontId="2" type="noConversion"/>
  </si>
  <si>
    <t>ⅩⅨ. International Statistics / 995</t>
    <phoneticPr fontId="2" type="noConversion"/>
  </si>
  <si>
    <t>ⅩⅨ. International Statistics / 999</t>
    <phoneticPr fontId="2" type="noConversion"/>
  </si>
  <si>
    <t>ⅩⅨ. International Statistics / 1001</t>
    <phoneticPr fontId="2" type="noConversion"/>
  </si>
  <si>
    <t>ⅩⅨ. International Statistics / 1007</t>
    <phoneticPr fontId="2" type="noConversion"/>
  </si>
  <si>
    <t>ⅩⅨ. International Statistics / 1009</t>
    <phoneticPr fontId="2" type="noConversion"/>
  </si>
  <si>
    <t>ⅩⅨ. International Statistics / 1011</t>
    <phoneticPr fontId="2" type="noConversion"/>
  </si>
  <si>
    <t>1012 / ⅩⅨ. 국제통계</t>
    <phoneticPr fontId="2" type="noConversion"/>
  </si>
  <si>
    <t>ⅩⅨ. International Statistics / 1013</t>
    <phoneticPr fontId="2" type="noConversion"/>
  </si>
  <si>
    <t>1014 / ⅩⅨ. 국제통계</t>
    <phoneticPr fontId="2" type="noConversion"/>
  </si>
  <si>
    <r>
      <t xml:space="preserve">1. 국토면적 및 장래인구
</t>
    </r>
    <r>
      <rPr>
        <b/>
        <sz val="15"/>
        <color theme="1"/>
        <rFont val="굴림"/>
        <family val="3"/>
        <charset val="129"/>
      </rPr>
      <t>1. Surface Area &amp; Population Prospects</t>
    </r>
    <phoneticPr fontId="2" type="noConversion"/>
  </si>
  <si>
    <r>
      <t xml:space="preserve">1. 국토면적 및 장래인구(계속)
</t>
    </r>
    <r>
      <rPr>
        <b/>
        <sz val="15"/>
        <color theme="1"/>
        <rFont val="굴림"/>
        <family val="3"/>
        <charset val="129"/>
      </rPr>
      <t>1. Surface Area &amp; Population Prospects(cont'd)</t>
    </r>
    <phoneticPr fontId="2" type="noConversion"/>
  </si>
  <si>
    <t>단위 : 천명, %, 1,000㏊, 명/㎢</t>
    <phoneticPr fontId="2" type="noConversion"/>
  </si>
  <si>
    <t>단위 : 천명, %, 1,000㏊, 명/㎢</t>
    <phoneticPr fontId="2" type="noConversion"/>
  </si>
  <si>
    <t>Source : National Statistical Office 「Annual Report on Economic activity Corporation Check」2015. 5,
             ILO 「http://www.ilo.org/ilostat」2015.8,
             Taiwan「http://eng.stat.gov.tw」2015. 7
 Note : Method ; BA-Labour Force Sample Surveys(Labor statistical research),
          FB-Employment Office Statistics, E-Official estimates(Official estimates)
           1) 10 or more of applicable ages 2008 
           2) 15~64 of applicable ages 2008 
           3) 15 or more of applicable ages between 2008 and 2010
           4) 15 or more of applicable ages between 2008 and 2013
           5) 15 or more of applicable ages between 2009 and 2010</t>
    <phoneticPr fontId="2" type="noConversion"/>
  </si>
  <si>
    <t>자료 : 통계청「소비자물가조사」2015. 8,  한국은행「www.ecos.bok.or.kr」2015. 8
         IMF「International Financial Statistics」2015. 8, OECD「Main Economic Indicators」2015. 8, 대만「http://www.eng.stat.gov.tw」2015. 8
   주：1) 생산자물가지수:도매물가
         2) 생산자물가지수는 2012=100
         3) 생산자물가지수는 OECD「Main Economic Indicators」2015. 8월 자료임, 생산자물가지수는 산업활동총지수임.
         4) 생산자물가지수는 2005=100
         5) 기준년 2011=100</t>
    <phoneticPr fontId="2" type="noConversion"/>
  </si>
  <si>
    <t>…</t>
    <phoneticPr fontId="2" type="noConversion"/>
  </si>
  <si>
    <t>…</t>
    <phoneticPr fontId="2" type="noConversion"/>
  </si>
  <si>
    <t>…</t>
    <phoneticPr fontId="2" type="noConversion"/>
  </si>
  <si>
    <t>…</t>
    <phoneticPr fontId="2" type="noConversion"/>
  </si>
  <si>
    <t>…</t>
    <phoneticPr fontId="2" type="noConversion"/>
  </si>
  <si>
    <t>…</t>
    <phoneticPr fontId="2" type="noConversion"/>
  </si>
  <si>
    <r>
      <t>11. 국내총생산 (당해년가격)</t>
    </r>
    <r>
      <rPr>
        <b/>
        <vertAlign val="superscript"/>
        <sz val="17"/>
        <color theme="1"/>
        <rFont val="굴림"/>
        <family val="3"/>
        <charset val="129"/>
      </rPr>
      <t>1)</t>
    </r>
    <r>
      <rPr>
        <b/>
        <sz val="17"/>
        <color theme="1"/>
        <rFont val="굴림"/>
        <family val="3"/>
        <charset val="129"/>
      </rPr>
      <t xml:space="preserve">
11. Gross Domestic Product (At Current Prices)</t>
    </r>
    <phoneticPr fontId="2" type="noConversion"/>
  </si>
  <si>
    <t>…</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</si>
</sst>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41" formatCode="_-* #,##0_-;\-* #,##0_-;_-* &quot;-&quot;_-;_-@_-"/>
    <numFmt numFmtId="176" formatCode="#,##0_ "/>
    <numFmt numFmtId="177" formatCode="#,##0.0_ "/>
    <numFmt numFmtId="178" formatCode="#\ ###\ ##0\ "/>
    <numFmt numFmtId="179" formatCode="###\ ##0\ \ "/>
    <numFmt numFmtId="180" formatCode="###\ ##0.0\ \ "/>
    <numFmt numFmtId="181" formatCode="###\ ##0\ "/>
    <numFmt numFmtId="182" formatCode="#\ ###\ ###.0\ \ "/>
    <numFmt numFmtId="183" formatCode="###\ ##0.0\ "/>
    <numFmt numFmtId="184" formatCode="#####\ ##0.0\ \ "/>
    <numFmt numFmtId="185" formatCode="0.0_ "/>
    <numFmt numFmtId="186" formatCode="0.00_ "/>
    <numFmt numFmtId="187" formatCode="_ * #,##0_ ;_ * \-#,##0_ ;_ * &quot;-&quot;_ ;_ @_ "/>
    <numFmt numFmtId="188" formatCode="#,##0;\-#,##0;&quot;-&quot;;@"/>
    <numFmt numFmtId="189" formatCode="#,##0.0;\-#,##0.0;&quot;-&quot;;@"/>
    <numFmt numFmtId="190" formatCode="#,##0.0\ ;\-#,##0.0\ ;&quot;-&quot;\ ;@\ "/>
    <numFmt numFmtId="191" formatCode="#,##0\ ;\-#,##0\ ;&quot;-&quot;\ ;@\ "/>
    <numFmt numFmtId="192" formatCode="@_ "/>
  </numFmts>
  <fonts count="48" x14ac:knownFonts="1">
    <font>
      <sz val="11"/>
      <name val="돋움"/>
      <family val="3"/>
      <charset val="129"/>
    </font>
    <font>
      <sz val="11"/>
      <name val="돋움"/>
      <family val="3"/>
      <charset val="129"/>
    </font>
    <font>
      <sz val="8"/>
      <name val="돋움"/>
      <family val="3"/>
      <charset val="129"/>
    </font>
    <font>
      <sz val="8"/>
      <name val="바탕"/>
      <family val="1"/>
      <charset val="129"/>
    </font>
    <font>
      <u/>
      <sz val="13.2"/>
      <color indexed="12"/>
      <name val="돋움"/>
      <family val="3"/>
      <charset val="129"/>
    </font>
    <font>
      <sz val="8"/>
      <name val="굴림체"/>
      <family val="3"/>
      <charset val="129"/>
    </font>
    <font>
      <sz val="9"/>
      <name val="굴림"/>
      <family val="3"/>
      <charset val="129"/>
    </font>
    <font>
      <sz val="8"/>
      <name val="맑은 고딕"/>
      <family val="3"/>
      <charset val="129"/>
    </font>
    <font>
      <sz val="12"/>
      <name val="바탕체"/>
      <family val="1"/>
      <charset val="129"/>
    </font>
    <font>
      <b/>
      <sz val="11"/>
      <name val="돋움"/>
      <family val="3"/>
      <charset val="129"/>
    </font>
    <font>
      <b/>
      <sz val="11"/>
      <color indexed="12"/>
      <name val="돋움"/>
      <family val="3"/>
      <charset val="129"/>
    </font>
    <font>
      <b/>
      <sz val="11"/>
      <color indexed="12"/>
      <name val="MingLiU"/>
      <family val="3"/>
      <charset val="136"/>
    </font>
    <font>
      <sz val="11"/>
      <color theme="1"/>
      <name val="돋움"/>
      <family val="3"/>
      <charset val="129"/>
    </font>
    <font>
      <sz val="11"/>
      <color theme="1"/>
      <name val="맑은 고딕"/>
      <family val="3"/>
      <charset val="129"/>
      <scheme val="minor"/>
    </font>
    <font>
      <sz val="12"/>
      <name val="맑은 고딕"/>
      <family val="3"/>
      <charset val="129"/>
      <scheme val="minor"/>
    </font>
    <font>
      <sz val="12"/>
      <color theme="1"/>
      <name val="맑은 고딕"/>
      <family val="3"/>
      <charset val="129"/>
      <scheme val="minor"/>
    </font>
    <font>
      <b/>
      <sz val="16"/>
      <color theme="1"/>
      <name val="맑은 고딕"/>
      <family val="3"/>
      <charset val="129"/>
      <scheme val="minor"/>
    </font>
    <font>
      <sz val="20"/>
      <color theme="1"/>
      <name val="맑은 고딕"/>
      <family val="3"/>
      <charset val="129"/>
      <scheme val="minor"/>
    </font>
    <font>
      <u/>
      <sz val="12"/>
      <color theme="10"/>
      <name val="맑은 고딕"/>
      <family val="3"/>
      <charset val="129"/>
      <scheme val="minor"/>
    </font>
    <font>
      <b/>
      <sz val="12"/>
      <color theme="10"/>
      <name val="맑은 고딕"/>
      <family val="3"/>
      <charset val="129"/>
      <scheme val="minor"/>
    </font>
    <font>
      <b/>
      <sz val="12"/>
      <color theme="1"/>
      <name val="맑은 고딕"/>
      <family val="3"/>
      <charset val="129"/>
      <scheme val="minor"/>
    </font>
    <font>
      <sz val="14"/>
      <color theme="1"/>
      <name val="맑은 고딕"/>
      <family val="3"/>
      <charset val="129"/>
      <scheme val="minor"/>
    </font>
    <font>
      <b/>
      <sz val="14"/>
      <color theme="1"/>
      <name val="맑은 고딕"/>
      <family val="3"/>
      <charset val="129"/>
      <scheme val="minor"/>
    </font>
    <font>
      <sz val="11"/>
      <color rgb="FF002060"/>
      <name val="맑은 고딕"/>
      <family val="3"/>
      <charset val="129"/>
      <scheme val="minor"/>
    </font>
    <font>
      <b/>
      <sz val="24"/>
      <color theme="1"/>
      <name val="HY헤드라인M"/>
      <family val="1"/>
      <charset val="129"/>
    </font>
    <font>
      <sz val="7.5"/>
      <color theme="1"/>
      <name val="돋움"/>
      <family val="3"/>
      <charset val="129"/>
    </font>
    <font>
      <sz val="5"/>
      <color theme="1"/>
      <name val="돋움"/>
      <family val="3"/>
      <charset val="129"/>
    </font>
    <font>
      <b/>
      <sz val="7.5"/>
      <color theme="1"/>
      <name val="돋움"/>
      <family val="3"/>
      <charset val="129"/>
    </font>
    <font>
      <sz val="7"/>
      <color theme="1"/>
      <name val="돋움"/>
      <family val="3"/>
      <charset val="129"/>
    </font>
    <font>
      <sz val="9"/>
      <color theme="1"/>
      <name val="돋움"/>
      <family val="3"/>
      <charset val="129"/>
    </font>
    <font>
      <sz val="8"/>
      <color theme="1"/>
      <name val="돋움"/>
      <family val="3"/>
      <charset val="129"/>
    </font>
    <font>
      <b/>
      <sz val="8"/>
      <color theme="1"/>
      <name val="돋움"/>
      <family val="3"/>
      <charset val="129"/>
    </font>
    <font>
      <b/>
      <sz val="7"/>
      <color theme="1"/>
      <name val="돋움"/>
      <family val="3"/>
      <charset val="129"/>
    </font>
    <font>
      <b/>
      <vertAlign val="superscript"/>
      <sz val="7.5"/>
      <color theme="1"/>
      <name val="돋움"/>
      <family val="3"/>
      <charset val="129"/>
    </font>
    <font>
      <vertAlign val="superscript"/>
      <sz val="7.5"/>
      <color theme="1"/>
      <name val="돋움"/>
      <family val="3"/>
      <charset val="129"/>
    </font>
    <font>
      <vertAlign val="superscript"/>
      <sz val="8"/>
      <color theme="1"/>
      <name val="돋움"/>
      <family val="3"/>
      <charset val="129"/>
    </font>
    <font>
      <b/>
      <vertAlign val="superscript"/>
      <sz val="8"/>
      <color theme="1"/>
      <name val="돋움"/>
      <family val="3"/>
      <charset val="129"/>
    </font>
    <font>
      <sz val="7.6"/>
      <color theme="1"/>
      <name val="돋움"/>
      <family val="3"/>
      <charset val="129"/>
    </font>
    <font>
      <sz val="6"/>
      <color theme="1"/>
      <name val="돋움"/>
      <family val="3"/>
      <charset val="129"/>
    </font>
    <font>
      <sz val="9"/>
      <name val="돋움"/>
      <family val="3"/>
      <charset val="129"/>
    </font>
    <font>
      <b/>
      <sz val="9"/>
      <color theme="1"/>
      <name val="돋움"/>
      <family val="3"/>
      <charset val="129"/>
    </font>
    <font>
      <vertAlign val="superscript"/>
      <sz val="9"/>
      <color theme="1"/>
      <name val="돋움"/>
      <family val="3"/>
      <charset val="129"/>
    </font>
    <font>
      <b/>
      <vertAlign val="superscript"/>
      <sz val="9"/>
      <color theme="1"/>
      <name val="돋움"/>
      <family val="3"/>
      <charset val="129"/>
    </font>
    <font>
      <b/>
      <sz val="17"/>
      <color theme="1"/>
      <name val="굴림"/>
      <family val="3"/>
      <charset val="129"/>
    </font>
    <font>
      <sz val="17"/>
      <color theme="1"/>
      <name val="굴림"/>
      <family val="3"/>
      <charset val="129"/>
    </font>
    <font>
      <b/>
      <vertAlign val="superscript"/>
      <sz val="17"/>
      <color theme="1"/>
      <name val="굴림"/>
      <family val="3"/>
      <charset val="129"/>
    </font>
    <font>
      <b/>
      <sz val="15"/>
      <color theme="1"/>
      <name val="굴림"/>
      <family val="3"/>
      <charset val="129"/>
    </font>
    <font>
      <b/>
      <sz val="13"/>
      <color theme="1"/>
      <name val="굴림"/>
      <family val="3"/>
      <charset val="129"/>
    </font>
  </fonts>
  <fills count="3">
    <fill>
      <patternFill patternType="none"/>
    </fill>
    <fill>
      <patternFill patternType="gray125"/>
    </fill>
    <fill>
      <patternFill patternType="solid">
        <fgColor theme="0"/>
        <bgColor indexed="64"/>
      </patternFill>
    </fill>
  </fills>
  <borders count="64">
    <border>
      <left/>
      <right/>
      <top/>
      <bottom/>
      <diagonal/>
    </border>
    <border>
      <left/>
      <right/>
      <top style="thin">
        <color indexed="64"/>
      </top>
      <bottom style="hair">
        <color indexed="64"/>
      </bottom>
      <diagonal/>
    </border>
    <border>
      <left/>
      <right/>
      <top/>
      <bottom style="thin">
        <color indexed="64"/>
      </bottom>
      <diagonal/>
    </border>
    <border>
      <left/>
      <right style="hair">
        <color indexed="64"/>
      </right>
      <top/>
      <bottom style="thin">
        <color indexed="64"/>
      </bottom>
      <diagonal/>
    </border>
    <border>
      <left/>
      <right/>
      <top style="thin">
        <color indexed="64"/>
      </top>
      <bottom/>
      <diagonal/>
    </border>
    <border>
      <left/>
      <right/>
      <top/>
      <bottom style="hair">
        <color indexed="64"/>
      </bottom>
      <diagonal/>
    </border>
    <border>
      <left/>
      <right style="hair">
        <color indexed="64"/>
      </right>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hair">
        <color indexed="64"/>
      </right>
      <top/>
      <bottom/>
      <diagonal/>
    </border>
    <border>
      <left style="medium">
        <color indexed="64"/>
      </left>
      <right/>
      <top/>
      <bottom/>
      <diagonal/>
    </border>
    <border>
      <left/>
      <right style="medium">
        <color indexed="64"/>
      </right>
      <top/>
      <bottom/>
      <diagonal/>
    </border>
    <border>
      <left style="medium">
        <color indexed="64"/>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right/>
      <top/>
      <bottom style="thin">
        <color theme="0"/>
      </bottom>
      <diagonal/>
    </border>
    <border>
      <left/>
      <right style="thin">
        <color theme="0"/>
      </right>
      <top/>
      <bottom style="thin">
        <color theme="0"/>
      </bottom>
      <diagonal/>
    </border>
    <border>
      <left/>
      <right/>
      <top style="thin">
        <color theme="0"/>
      </top>
      <bottom style="thin">
        <color theme="0"/>
      </bottom>
      <diagonal/>
    </border>
    <border>
      <left/>
      <right style="hair">
        <color indexed="64"/>
      </right>
      <top style="medium">
        <color indexed="64"/>
      </top>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style="hair">
        <color indexed="64"/>
      </right>
      <top/>
      <bottom style="medium">
        <color indexed="64"/>
      </bottom>
      <diagonal/>
    </border>
    <border>
      <left/>
      <right/>
      <top style="medium">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style="medium">
        <color indexed="64"/>
      </top>
      <bottom style="hair">
        <color indexed="64"/>
      </bottom>
      <diagonal/>
    </border>
    <border>
      <left/>
      <right style="thin">
        <color indexed="64"/>
      </right>
      <top style="medium">
        <color indexed="64"/>
      </top>
      <bottom/>
      <diagonal/>
    </border>
    <border>
      <left style="thin">
        <color indexed="64"/>
      </left>
      <right style="hair">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hair">
        <color indexed="64"/>
      </left>
      <right style="hair">
        <color indexed="64"/>
      </right>
      <top/>
      <bottom style="medium">
        <color auto="1"/>
      </bottom>
      <diagonal/>
    </border>
    <border>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medium">
        <color auto="1"/>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s>
  <cellStyleXfs count="69">
    <xf numFmtId="0" fontId="0" fillId="0" borderId="0"/>
    <xf numFmtId="41" fontId="1" fillId="0" borderId="0" applyFont="0" applyFill="0" applyBorder="0" applyAlignment="0" applyProtection="0"/>
    <xf numFmtId="187"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6"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lignment vertical="center"/>
    </xf>
    <xf numFmtId="0" fontId="13"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3" fillId="0" borderId="0">
      <alignment vertical="center"/>
    </xf>
    <xf numFmtId="0" fontId="1" fillId="0" borderId="0"/>
    <xf numFmtId="0" fontId="1" fillId="0" borderId="0"/>
    <xf numFmtId="0" fontId="1" fillId="0" borderId="0"/>
    <xf numFmtId="0" fontId="1" fillId="0" borderId="0"/>
    <xf numFmtId="0" fontId="13" fillId="0" borderId="0">
      <alignment vertical="center"/>
    </xf>
    <xf numFmtId="0" fontId="1" fillId="0" borderId="0"/>
    <xf numFmtId="0" fontId="13" fillId="0" borderId="0">
      <alignment vertical="center"/>
    </xf>
    <xf numFmtId="0" fontId="1" fillId="0" borderId="0"/>
    <xf numFmtId="0" fontId="13" fillId="0" borderId="0">
      <alignment vertical="center"/>
    </xf>
    <xf numFmtId="0" fontId="13" fillId="0" borderId="0">
      <alignment vertical="center"/>
    </xf>
    <xf numFmtId="0" fontId="13" fillId="0" borderId="0">
      <alignment vertical="center"/>
    </xf>
    <xf numFmtId="0" fontId="1" fillId="0" borderId="0"/>
    <xf numFmtId="0" fontId="13" fillId="0" borderId="0">
      <alignment vertical="center"/>
    </xf>
    <xf numFmtId="0" fontId="13" fillId="0" borderId="0">
      <alignment vertical="center"/>
    </xf>
    <xf numFmtId="0" fontId="13" fillId="0" borderId="0">
      <alignment vertical="center"/>
    </xf>
    <xf numFmtId="0" fontId="4" fillId="0" borderId="0" applyNumberFormat="0" applyFill="0" applyBorder="0" applyAlignment="0" applyProtection="0">
      <alignment vertical="top"/>
      <protection locked="0"/>
    </xf>
  </cellStyleXfs>
  <cellXfs count="490">
    <xf numFmtId="0" fontId="0" fillId="0" borderId="0" xfId="0"/>
    <xf numFmtId="0" fontId="0" fillId="0" borderId="0" xfId="0" applyFill="1"/>
    <xf numFmtId="0" fontId="0" fillId="0" borderId="0" xfId="0" applyFill="1" applyAlignment="1">
      <alignment vertical="center"/>
    </xf>
    <xf numFmtId="0" fontId="5" fillId="0" borderId="0" xfId="0" applyFont="1" applyFill="1" applyAlignment="1">
      <alignment vertical="center"/>
    </xf>
    <xf numFmtId="0" fontId="6" fillId="2" borderId="8" xfId="17" applyFill="1" applyBorder="1">
      <alignment vertical="center"/>
    </xf>
    <xf numFmtId="0" fontId="6" fillId="2" borderId="9" xfId="17" applyFill="1" applyBorder="1">
      <alignment vertical="center"/>
    </xf>
    <xf numFmtId="49" fontId="6" fillId="2" borderId="9" xfId="17" applyNumberFormat="1" applyFill="1" applyBorder="1">
      <alignment vertical="center"/>
    </xf>
    <xf numFmtId="0" fontId="14" fillId="2" borderId="9" xfId="17" applyFont="1" applyFill="1" applyBorder="1" applyAlignment="1">
      <alignment vertical="center" shrinkToFit="1"/>
    </xf>
    <xf numFmtId="0" fontId="14" fillId="2" borderId="9" xfId="17" applyFont="1" applyFill="1" applyBorder="1">
      <alignment vertical="center"/>
    </xf>
    <xf numFmtId="0" fontId="6" fillId="2" borderId="10" xfId="17" applyFill="1" applyBorder="1">
      <alignment vertical="center"/>
    </xf>
    <xf numFmtId="0" fontId="6" fillId="2" borderId="11" xfId="17" applyFill="1" applyBorder="1">
      <alignment vertical="center"/>
    </xf>
    <xf numFmtId="0" fontId="6" fillId="2" borderId="12" xfId="17" applyFill="1" applyBorder="1">
      <alignment vertical="center"/>
    </xf>
    <xf numFmtId="49" fontId="6" fillId="2" borderId="12" xfId="17" applyNumberFormat="1" applyFill="1" applyBorder="1">
      <alignment vertical="center"/>
    </xf>
    <xf numFmtId="0" fontId="14" fillId="2" borderId="12" xfId="17" applyFont="1" applyFill="1" applyBorder="1" applyAlignment="1">
      <alignment vertical="center" shrinkToFit="1"/>
    </xf>
    <xf numFmtId="0" fontId="14" fillId="2" borderId="12" xfId="17" applyFont="1" applyFill="1" applyBorder="1">
      <alignment vertical="center"/>
    </xf>
    <xf numFmtId="0" fontId="6" fillId="2" borderId="13" xfId="17" applyFill="1" applyBorder="1">
      <alignment vertical="center"/>
    </xf>
    <xf numFmtId="0" fontId="0" fillId="0" borderId="17" xfId="0" applyBorder="1" applyAlignment="1">
      <alignment vertical="center"/>
    </xf>
    <xf numFmtId="0" fontId="0" fillId="0" borderId="18" xfId="0" applyBorder="1" applyAlignment="1">
      <alignment vertical="center"/>
    </xf>
    <xf numFmtId="49" fontId="0" fillId="0" borderId="18" xfId="0" applyNumberFormat="1" applyBorder="1" applyAlignment="1">
      <alignment vertical="center"/>
    </xf>
    <xf numFmtId="0" fontId="15" fillId="0" borderId="18" xfId="0" applyFont="1" applyBorder="1" applyAlignment="1">
      <alignment vertical="center" shrinkToFit="1"/>
    </xf>
    <xf numFmtId="0" fontId="15" fillId="0" borderId="18" xfId="0" applyFont="1" applyBorder="1" applyAlignment="1">
      <alignment vertical="center"/>
    </xf>
    <xf numFmtId="0" fontId="0" fillId="0" borderId="19" xfId="0" applyBorder="1" applyAlignment="1">
      <alignment vertical="center"/>
    </xf>
    <xf numFmtId="0" fontId="16" fillId="0" borderId="20" xfId="0" applyFont="1" applyBorder="1" applyAlignment="1">
      <alignment vertical="center"/>
    </xf>
    <xf numFmtId="0" fontId="17" fillId="0" borderId="21" xfId="0" applyFont="1" applyBorder="1" applyAlignment="1">
      <alignment vertical="center"/>
    </xf>
    <xf numFmtId="0" fontId="16" fillId="0" borderId="21" xfId="0" applyFont="1" applyBorder="1" applyAlignment="1">
      <alignment vertical="center" shrinkToFit="1"/>
    </xf>
    <xf numFmtId="0" fontId="16" fillId="0" borderId="21" xfId="0" applyFont="1" applyBorder="1" applyAlignment="1">
      <alignment vertical="center"/>
    </xf>
    <xf numFmtId="0" fontId="0" fillId="0" borderId="22" xfId="0" applyBorder="1" applyAlignment="1">
      <alignment vertical="center"/>
    </xf>
    <xf numFmtId="0" fontId="0" fillId="0" borderId="23" xfId="0" applyBorder="1" applyAlignment="1">
      <alignment vertical="center"/>
    </xf>
    <xf numFmtId="0" fontId="0" fillId="0" borderId="21" xfId="0" applyBorder="1" applyAlignment="1">
      <alignment vertical="center"/>
    </xf>
    <xf numFmtId="0" fontId="18" fillId="0" borderId="24" xfId="68" applyFont="1" applyBorder="1" applyAlignment="1" applyProtection="1">
      <alignment vertical="center" shrinkToFit="1"/>
    </xf>
    <xf numFmtId="0" fontId="18" fillId="0" borderId="24" xfId="68" applyFont="1" applyBorder="1" applyAlignment="1" applyProtection="1">
      <alignment vertical="center"/>
    </xf>
    <xf numFmtId="0" fontId="17" fillId="0" borderId="25" xfId="0" applyFont="1" applyBorder="1" applyAlignment="1">
      <alignment vertical="center"/>
    </xf>
    <xf numFmtId="49" fontId="19" fillId="0" borderId="21" xfId="68" applyNumberFormat="1" applyFont="1" applyBorder="1" applyAlignment="1" applyProtection="1">
      <alignment vertical="center"/>
    </xf>
    <xf numFmtId="49" fontId="20" fillId="0" borderId="21" xfId="0" applyNumberFormat="1" applyFont="1" applyBorder="1" applyAlignment="1">
      <alignment vertical="center" shrinkToFit="1"/>
    </xf>
    <xf numFmtId="0" fontId="21" fillId="0" borderId="26" xfId="0" applyFont="1" applyBorder="1" applyAlignment="1">
      <alignment vertical="center"/>
    </xf>
    <xf numFmtId="49" fontId="20" fillId="0" borderId="21" xfId="0" applyNumberFormat="1" applyFont="1" applyBorder="1" applyAlignment="1">
      <alignment vertical="center"/>
    </xf>
    <xf numFmtId="49" fontId="22" fillId="0" borderId="21" xfId="0" applyNumberFormat="1" applyFont="1" applyBorder="1" applyAlignment="1">
      <alignment vertical="center"/>
    </xf>
    <xf numFmtId="49" fontId="22" fillId="0" borderId="21" xfId="0" applyNumberFormat="1" applyFont="1" applyBorder="1" applyAlignment="1">
      <alignment vertical="center" shrinkToFit="1"/>
    </xf>
    <xf numFmtId="49" fontId="21" fillId="0" borderId="21" xfId="0" applyNumberFormat="1" applyFont="1" applyBorder="1" applyAlignment="1">
      <alignment vertical="center"/>
    </xf>
    <xf numFmtId="49" fontId="21" fillId="0" borderId="21" xfId="0" applyNumberFormat="1" applyFont="1" applyBorder="1" applyAlignment="1">
      <alignment vertical="center" shrinkToFit="1"/>
    </xf>
    <xf numFmtId="0" fontId="21" fillId="0" borderId="21" xfId="0" applyFont="1" applyBorder="1" applyAlignment="1">
      <alignment vertical="center"/>
    </xf>
    <xf numFmtId="0" fontId="18" fillId="0" borderId="21" xfId="68" applyFont="1" applyBorder="1" applyAlignment="1" applyProtection="1">
      <alignment vertical="center" shrinkToFit="1"/>
    </xf>
    <xf numFmtId="0" fontId="18" fillId="0" borderId="21" xfId="68" applyFont="1" applyBorder="1" applyAlignment="1" applyProtection="1">
      <alignment vertical="center"/>
    </xf>
    <xf numFmtId="49" fontId="23" fillId="0" borderId="21" xfId="0" applyNumberFormat="1" applyFont="1" applyBorder="1" applyAlignment="1">
      <alignment vertical="center"/>
    </xf>
    <xf numFmtId="0" fontId="0" fillId="0" borderId="27" xfId="0" applyBorder="1" applyAlignment="1">
      <alignment vertical="center"/>
    </xf>
    <xf numFmtId="0" fontId="0" fillId="0" borderId="28" xfId="0" applyBorder="1" applyAlignment="1">
      <alignment vertical="center"/>
    </xf>
    <xf numFmtId="49" fontId="0" fillId="0" borderId="28" xfId="0" applyNumberFormat="1" applyBorder="1" applyAlignment="1">
      <alignment vertical="center"/>
    </xf>
    <xf numFmtId="0" fontId="15" fillId="0" borderId="28" xfId="0" applyFont="1" applyBorder="1" applyAlignment="1">
      <alignment vertical="center" shrinkToFit="1"/>
    </xf>
    <xf numFmtId="0" fontId="15" fillId="0" borderId="28" xfId="0" applyFont="1" applyBorder="1" applyAlignment="1">
      <alignment vertical="center"/>
    </xf>
    <xf numFmtId="0" fontId="0" fillId="0" borderId="29" xfId="0" applyBorder="1" applyAlignment="1">
      <alignment vertical="center"/>
    </xf>
    <xf numFmtId="0" fontId="13" fillId="0" borderId="25" xfId="0" applyFont="1" applyBorder="1" applyAlignment="1">
      <alignment vertical="center"/>
    </xf>
    <xf numFmtId="49" fontId="9" fillId="0" borderId="24" xfId="0" applyNumberFormat="1" applyFont="1" applyBorder="1" applyAlignment="1">
      <alignment vertical="center"/>
    </xf>
    <xf numFmtId="0" fontId="12" fillId="2" borderId="0" xfId="0" applyFont="1" applyFill="1" applyAlignment="1"/>
    <xf numFmtId="0" fontId="25" fillId="2" borderId="0" xfId="0" applyFont="1" applyFill="1"/>
    <xf numFmtId="0" fontId="12" fillId="2" borderId="0" xfId="0" applyFont="1" applyFill="1" applyAlignment="1">
      <alignment vertical="center"/>
    </xf>
    <xf numFmtId="0" fontId="26" fillId="2" borderId="0" xfId="0" applyFont="1" applyFill="1" applyAlignment="1">
      <alignment vertical="center"/>
    </xf>
    <xf numFmtId="0" fontId="27" fillId="2" borderId="0" xfId="0" applyFont="1" applyFill="1" applyBorder="1" applyAlignment="1">
      <alignment horizontal="distributed" vertical="center"/>
    </xf>
    <xf numFmtId="49" fontId="27" fillId="2" borderId="0" xfId="0" applyNumberFormat="1" applyFont="1" applyFill="1" applyBorder="1" applyAlignment="1">
      <alignment vertical="center"/>
    </xf>
    <xf numFmtId="177" fontId="25" fillId="2" borderId="0" xfId="1" applyNumberFormat="1" applyFont="1" applyFill="1" applyBorder="1" applyAlignment="1">
      <alignment horizontal="right" vertical="center"/>
    </xf>
    <xf numFmtId="178" fontId="27" fillId="2" borderId="0" xfId="1" applyNumberFormat="1" applyFont="1" applyFill="1" applyBorder="1" applyAlignment="1">
      <alignment horizontal="right" vertical="center"/>
    </xf>
    <xf numFmtId="178" fontId="25" fillId="2" borderId="0" xfId="1" applyNumberFormat="1" applyFont="1" applyFill="1" applyBorder="1" applyAlignment="1">
      <alignment horizontal="right" vertical="center"/>
    </xf>
    <xf numFmtId="0" fontId="12" fillId="2" borderId="2" xfId="0" applyFont="1" applyFill="1" applyBorder="1" applyAlignment="1">
      <alignment vertical="center"/>
    </xf>
    <xf numFmtId="0" fontId="28" fillId="2" borderId="0" xfId="0" applyFont="1" applyFill="1" applyAlignment="1">
      <alignment vertical="top"/>
    </xf>
    <xf numFmtId="0" fontId="12" fillId="2" borderId="0" xfId="0" applyFont="1" applyFill="1"/>
    <xf numFmtId="0" fontId="12" fillId="2" borderId="0" xfId="0" applyFont="1" applyFill="1" applyAlignment="1">
      <alignment horizontal="right"/>
    </xf>
    <xf numFmtId="0" fontId="29" fillId="2" borderId="0" xfId="0" applyFont="1" applyFill="1" applyAlignment="1"/>
    <xf numFmtId="0" fontId="29" fillId="2" borderId="0" xfId="0" applyFont="1" applyFill="1" applyAlignment="1">
      <alignment horizontal="left" vertical="top"/>
    </xf>
    <xf numFmtId="0" fontId="29" fillId="2" borderId="0" xfId="0" applyFont="1" applyFill="1" applyAlignment="1">
      <alignment horizontal="right"/>
    </xf>
    <xf numFmtId="0" fontId="25" fillId="2" borderId="0" xfId="0" applyFont="1" applyFill="1" applyBorder="1" applyAlignment="1">
      <alignment vertical="center"/>
    </xf>
    <xf numFmtId="0" fontId="25" fillId="2" borderId="0" xfId="0" applyFont="1" applyFill="1" applyBorder="1" applyAlignment="1">
      <alignment horizontal="distributed" vertical="center"/>
    </xf>
    <xf numFmtId="0" fontId="27" fillId="2" borderId="0" xfId="0" applyFont="1" applyFill="1" applyBorder="1" applyAlignment="1">
      <alignment horizontal="left" vertical="center"/>
    </xf>
    <xf numFmtId="49" fontId="25" fillId="2" borderId="0" xfId="0" applyNumberFormat="1" applyFont="1" applyFill="1" applyBorder="1" applyAlignment="1">
      <alignment vertical="center"/>
    </xf>
    <xf numFmtId="0" fontId="33" fillId="2" borderId="0" xfId="0" applyFont="1" applyFill="1" applyBorder="1" applyAlignment="1">
      <alignment horizontal="distributed" vertical="center"/>
    </xf>
    <xf numFmtId="0" fontId="25" fillId="2" borderId="0" xfId="0" applyFont="1" applyFill="1" applyBorder="1" applyAlignment="1">
      <alignment horizontal="center" vertical="center"/>
    </xf>
    <xf numFmtId="0" fontId="28" fillId="2" borderId="0" xfId="0" applyFont="1" applyFill="1" applyBorder="1" applyAlignment="1">
      <alignment horizontal="center" vertical="center"/>
    </xf>
    <xf numFmtId="0" fontId="34" fillId="2" borderId="0" xfId="0" applyFont="1" applyFill="1" applyBorder="1" applyAlignment="1">
      <alignment horizontal="distributed" vertical="center"/>
    </xf>
    <xf numFmtId="0" fontId="28" fillId="2" borderId="0" xfId="0" applyFont="1" applyFill="1" applyBorder="1" applyAlignment="1">
      <alignment horizontal="left" vertical="top"/>
    </xf>
    <xf numFmtId="0" fontId="25" fillId="2" borderId="0" xfId="0" applyFont="1" applyFill="1" applyAlignment="1">
      <alignment horizontal="left" vertical="top"/>
    </xf>
    <xf numFmtId="0" fontId="25" fillId="2" borderId="0" xfId="0" applyFont="1" applyFill="1" applyAlignment="1">
      <alignment horizontal="right"/>
    </xf>
    <xf numFmtId="0" fontId="29" fillId="2" borderId="0" xfId="0" applyFont="1" applyFill="1"/>
    <xf numFmtId="0" fontId="30" fillId="2" borderId="0" xfId="0" applyFont="1" applyFill="1" applyBorder="1" applyAlignment="1">
      <alignment horizontal="left" vertical="center" wrapText="1"/>
    </xf>
    <xf numFmtId="180" fontId="25" fillId="2" borderId="0" xfId="0" applyNumberFormat="1" applyFont="1" applyFill="1" applyBorder="1" applyAlignment="1">
      <alignment horizontal="right" vertical="center"/>
    </xf>
    <xf numFmtId="185" fontId="12" fillId="2" borderId="0" xfId="0" applyNumberFormat="1" applyFont="1" applyFill="1" applyAlignment="1">
      <alignment vertical="center"/>
    </xf>
    <xf numFmtId="0" fontId="29" fillId="2" borderId="0" xfId="0" applyFont="1" applyFill="1" applyAlignment="1">
      <alignment horizontal="right" vertical="top"/>
    </xf>
    <xf numFmtId="0" fontId="26" fillId="2" borderId="0" xfId="0" applyFont="1" applyFill="1" applyAlignment="1"/>
    <xf numFmtId="0" fontId="28" fillId="2" borderId="0" xfId="0" applyFont="1" applyFill="1" applyBorder="1" applyAlignment="1">
      <alignment horizontal="left" vertical="center"/>
    </xf>
    <xf numFmtId="185" fontId="25" fillId="2" borderId="0" xfId="0" applyNumberFormat="1" applyFont="1" applyFill="1" applyBorder="1" applyAlignment="1">
      <alignment horizontal="right" vertical="center"/>
    </xf>
    <xf numFmtId="185" fontId="25" fillId="2" borderId="0" xfId="0" applyNumberFormat="1" applyFont="1" applyFill="1" applyBorder="1" applyAlignment="1">
      <alignment horizontal="left" vertical="center"/>
    </xf>
    <xf numFmtId="0" fontId="12" fillId="2" borderId="0" xfId="0" applyFont="1" applyFill="1" applyBorder="1" applyAlignment="1"/>
    <xf numFmtId="0" fontId="28" fillId="2" borderId="0" xfId="0" applyFont="1" applyFill="1"/>
    <xf numFmtId="183" fontId="25" fillId="2" borderId="0" xfId="0" applyNumberFormat="1" applyFont="1" applyFill="1" applyBorder="1" applyAlignment="1">
      <alignment horizontal="right" vertical="center"/>
    </xf>
    <xf numFmtId="183" fontId="25" fillId="2" borderId="0" xfId="0" applyNumberFormat="1" applyFont="1" applyFill="1" applyBorder="1" applyAlignment="1">
      <alignment horizontal="left" vertical="center"/>
    </xf>
    <xf numFmtId="0" fontId="25" fillId="2" borderId="0" xfId="0" applyFont="1" applyFill="1" applyAlignment="1">
      <alignment vertical="center"/>
    </xf>
    <xf numFmtId="183" fontId="25" fillId="2" borderId="0" xfId="0" applyNumberFormat="1" applyFont="1" applyFill="1" applyBorder="1" applyAlignment="1">
      <alignment horizontal="center" vertical="center"/>
    </xf>
    <xf numFmtId="0" fontId="30" fillId="2" borderId="0" xfId="0" applyFont="1" applyFill="1"/>
    <xf numFmtId="179" fontId="25" fillId="2" borderId="0" xfId="0" applyNumberFormat="1" applyFont="1" applyFill="1" applyBorder="1" applyAlignment="1">
      <alignment horizontal="right" vertical="center"/>
    </xf>
    <xf numFmtId="179" fontId="25" fillId="2" borderId="0" xfId="0" applyNumberFormat="1" applyFont="1" applyFill="1" applyBorder="1" applyAlignment="1">
      <alignment horizontal="left" vertical="center"/>
    </xf>
    <xf numFmtId="179" fontId="25" fillId="2" borderId="0" xfId="0" applyNumberFormat="1" applyFont="1" applyFill="1" applyBorder="1" applyAlignment="1">
      <alignment horizontal="center" vertical="center"/>
    </xf>
    <xf numFmtId="0" fontId="37" fillId="2" borderId="0" xfId="0" applyFont="1" applyFill="1" applyAlignment="1">
      <alignment vertical="center"/>
    </xf>
    <xf numFmtId="0" fontId="37" fillId="2" borderId="0" xfId="0" applyFont="1" applyFill="1"/>
    <xf numFmtId="0" fontId="37" fillId="2" borderId="0" xfId="0" applyFont="1" applyFill="1" applyAlignment="1">
      <alignment vertical="top"/>
    </xf>
    <xf numFmtId="0" fontId="38" fillId="2" borderId="0" xfId="0" applyFont="1" applyFill="1" applyAlignment="1">
      <alignment vertical="center"/>
    </xf>
    <xf numFmtId="0" fontId="32" fillId="2" borderId="0" xfId="0" applyFont="1" applyFill="1" applyBorder="1" applyAlignment="1">
      <alignment horizontal="center" vertical="center"/>
    </xf>
    <xf numFmtId="0" fontId="29" fillId="2" borderId="0" xfId="0" applyFont="1" applyFill="1" applyBorder="1"/>
    <xf numFmtId="0" fontId="30" fillId="2" borderId="0" xfId="0" applyFont="1" applyFill="1" applyAlignment="1">
      <alignment vertical="top"/>
    </xf>
    <xf numFmtId="0" fontId="12" fillId="2" borderId="0" xfId="0" applyFont="1" applyFill="1" applyBorder="1"/>
    <xf numFmtId="0" fontId="30" fillId="2" borderId="0" xfId="0" applyFont="1" applyFill="1" applyBorder="1" applyAlignment="1">
      <alignment horizontal="center" vertical="center"/>
    </xf>
    <xf numFmtId="0" fontId="31" fillId="2" borderId="0" xfId="0" applyFont="1" applyFill="1" applyBorder="1" applyAlignment="1">
      <alignment horizontal="center" vertical="center"/>
    </xf>
    <xf numFmtId="178" fontId="25" fillId="2" borderId="0" xfId="0" applyNumberFormat="1" applyFont="1" applyFill="1" applyBorder="1" applyAlignment="1">
      <alignment horizontal="right" vertical="center"/>
    </xf>
    <xf numFmtId="0" fontId="36" fillId="2" borderId="6" xfId="0" applyFont="1" applyFill="1" applyBorder="1" applyAlignment="1">
      <alignment horizontal="left" vertical="center"/>
    </xf>
    <xf numFmtId="0" fontId="25" fillId="2" borderId="0" xfId="0" applyFont="1" applyFill="1" applyAlignment="1">
      <alignment vertical="top"/>
    </xf>
    <xf numFmtId="0" fontId="12" fillId="2" borderId="0" xfId="0" applyFont="1" applyFill="1" applyAlignment="1">
      <alignment vertical="top"/>
    </xf>
    <xf numFmtId="49" fontId="28" fillId="2" borderId="0" xfId="0" applyNumberFormat="1" applyFont="1" applyFill="1" applyBorder="1" applyAlignment="1">
      <alignment vertical="center"/>
    </xf>
    <xf numFmtId="0" fontId="25" fillId="2" borderId="0" xfId="0" applyFont="1" applyFill="1" applyBorder="1" applyAlignment="1">
      <alignment horizontal="right" vertical="center"/>
    </xf>
    <xf numFmtId="0" fontId="29" fillId="2" borderId="0" xfId="0" applyFont="1" applyFill="1" applyAlignment="1">
      <alignment vertical="center"/>
    </xf>
    <xf numFmtId="0" fontId="29" fillId="2" borderId="0" xfId="0" applyFont="1" applyFill="1" applyBorder="1" applyAlignment="1">
      <alignment horizontal="left" vertical="center"/>
    </xf>
    <xf numFmtId="0" fontId="29" fillId="2" borderId="0" xfId="0" applyFont="1" applyFill="1" applyBorder="1" applyAlignment="1">
      <alignment horizontal="right" vertical="center"/>
    </xf>
    <xf numFmtId="0" fontId="29" fillId="2" borderId="4" xfId="0" applyFont="1" applyFill="1" applyBorder="1" applyAlignment="1">
      <alignment vertical="center"/>
    </xf>
    <xf numFmtId="0" fontId="29" fillId="2" borderId="5" xfId="0" applyFont="1" applyFill="1" applyBorder="1" applyAlignment="1">
      <alignment vertical="center"/>
    </xf>
    <xf numFmtId="0" fontId="29" fillId="2" borderId="0" xfId="0" applyFont="1" applyFill="1" applyBorder="1" applyAlignment="1">
      <alignment vertical="center"/>
    </xf>
    <xf numFmtId="0" fontId="29" fillId="2" borderId="6" xfId="0" applyFont="1" applyFill="1" applyBorder="1" applyAlignment="1">
      <alignment vertical="center"/>
    </xf>
    <xf numFmtId="0" fontId="40" fillId="2" borderId="0" xfId="0" applyFont="1" applyFill="1" applyBorder="1" applyAlignment="1">
      <alignment horizontal="distributed" vertical="center"/>
    </xf>
    <xf numFmtId="0" fontId="40" fillId="2" borderId="0" xfId="0" applyFont="1" applyFill="1" applyBorder="1" applyAlignment="1">
      <alignment horizontal="left" vertical="center"/>
    </xf>
    <xf numFmtId="49" fontId="40" fillId="2" borderId="0" xfId="0" applyNumberFormat="1" applyFont="1" applyFill="1" applyBorder="1" applyAlignment="1">
      <alignment vertical="center"/>
    </xf>
    <xf numFmtId="0" fontId="29" fillId="2" borderId="0" xfId="0" applyFont="1" applyFill="1" applyBorder="1" applyAlignment="1">
      <alignment horizontal="distributed" vertical="center"/>
    </xf>
    <xf numFmtId="49" fontId="29" fillId="2" borderId="0" xfId="0" applyNumberFormat="1" applyFont="1" applyFill="1" applyBorder="1" applyAlignment="1">
      <alignment vertical="center"/>
    </xf>
    <xf numFmtId="0" fontId="29" fillId="2" borderId="0" xfId="0" applyFont="1" applyFill="1" applyBorder="1" applyAlignment="1">
      <alignment horizontal="center" vertical="center"/>
    </xf>
    <xf numFmtId="0" fontId="29" fillId="2" borderId="6" xfId="0" applyFont="1" applyFill="1" applyBorder="1" applyAlignment="1">
      <alignment horizontal="center" vertical="center"/>
    </xf>
    <xf numFmtId="0" fontId="29" fillId="2" borderId="2" xfId="0" applyFont="1" applyFill="1" applyBorder="1" applyAlignment="1">
      <alignment vertical="center"/>
    </xf>
    <xf numFmtId="0" fontId="29" fillId="2" borderId="2" xfId="0" applyFont="1" applyFill="1" applyBorder="1" applyAlignment="1">
      <alignment horizontal="center" vertical="center"/>
    </xf>
    <xf numFmtId="0" fontId="29" fillId="2" borderId="3" xfId="0" applyFont="1" applyFill="1" applyBorder="1" applyAlignment="1">
      <alignment horizontal="center" vertical="center"/>
    </xf>
    <xf numFmtId="0" fontId="29" fillId="2" borderId="0" xfId="0" applyFont="1" applyFill="1" applyAlignment="1">
      <alignment vertical="top"/>
    </xf>
    <xf numFmtId="0" fontId="29" fillId="2" borderId="0" xfId="0" applyFont="1" applyFill="1" applyAlignment="1">
      <alignment horizontal="centerContinuous" vertical="center"/>
    </xf>
    <xf numFmtId="0" fontId="29" fillId="2" borderId="0" xfId="0" applyFont="1" applyFill="1" applyBorder="1" applyAlignment="1">
      <alignment horizontal="centerContinuous" vertical="center"/>
    </xf>
    <xf numFmtId="0" fontId="29" fillId="2" borderId="0" xfId="0" applyFont="1" applyFill="1" applyBorder="1" applyAlignment="1">
      <alignment horizontal="left" vertical="center" wrapText="1"/>
    </xf>
    <xf numFmtId="0" fontId="29" fillId="2" borderId="6" xfId="0" applyFont="1" applyFill="1" applyBorder="1" applyAlignment="1">
      <alignment horizontal="left" vertical="center" wrapText="1"/>
    </xf>
    <xf numFmtId="0" fontId="29" fillId="2" borderId="6" xfId="0" applyFont="1" applyFill="1" applyBorder="1" applyAlignment="1">
      <alignment horizontal="right" vertical="center" wrapText="1"/>
    </xf>
    <xf numFmtId="179" fontId="29" fillId="2" borderId="0" xfId="0" applyNumberFormat="1" applyFont="1" applyFill="1" applyBorder="1" applyAlignment="1">
      <alignment horizontal="right" vertical="center"/>
    </xf>
    <xf numFmtId="180" fontId="29" fillId="2" borderId="0" xfId="0" applyNumberFormat="1" applyFont="1" applyFill="1" applyBorder="1" applyAlignment="1">
      <alignment horizontal="right" vertical="center"/>
    </xf>
    <xf numFmtId="185" fontId="29" fillId="2" borderId="0" xfId="0" applyNumberFormat="1" applyFont="1" applyFill="1" applyAlignment="1">
      <alignment vertical="center"/>
    </xf>
    <xf numFmtId="0" fontId="29" fillId="2" borderId="6" xfId="0" applyFont="1" applyFill="1" applyBorder="1" applyAlignment="1">
      <alignment horizontal="right" vertical="center"/>
    </xf>
    <xf numFmtId="0" fontId="29" fillId="2" borderId="1" xfId="0" applyFont="1" applyFill="1" applyBorder="1" applyAlignment="1">
      <alignment vertical="center"/>
    </xf>
    <xf numFmtId="185" fontId="29" fillId="2" borderId="0" xfId="0" applyNumberFormat="1" applyFont="1" applyFill="1" applyAlignment="1"/>
    <xf numFmtId="0" fontId="41" fillId="2" borderId="0" xfId="0" applyFont="1" applyFill="1" applyBorder="1" applyAlignment="1">
      <alignment horizontal="center" vertical="center"/>
    </xf>
    <xf numFmtId="0" fontId="29" fillId="2" borderId="6" xfId="0" applyFont="1" applyFill="1" applyBorder="1" applyAlignment="1">
      <alignment horizontal="left" vertical="center"/>
    </xf>
    <xf numFmtId="185" fontId="29" fillId="2" borderId="0" xfId="0" applyNumberFormat="1" applyFont="1" applyFill="1" applyAlignment="1">
      <alignment horizontal="right" vertical="center"/>
    </xf>
    <xf numFmtId="185" fontId="29" fillId="2" borderId="0" xfId="0" applyNumberFormat="1" applyFont="1" applyFill="1" applyBorder="1" applyAlignment="1">
      <alignment horizontal="right" vertical="center"/>
    </xf>
    <xf numFmtId="0" fontId="40" fillId="2" borderId="0" xfId="0" applyFont="1" applyFill="1" applyAlignment="1"/>
    <xf numFmtId="0" fontId="42" fillId="2" borderId="0" xfId="0" applyFont="1" applyFill="1" applyBorder="1" applyAlignment="1">
      <alignment horizontal="center" vertical="center"/>
    </xf>
    <xf numFmtId="185" fontId="40" fillId="2" borderId="0" xfId="0" applyNumberFormat="1" applyFont="1" applyFill="1" applyAlignment="1">
      <alignment horizontal="right" vertical="center"/>
    </xf>
    <xf numFmtId="185" fontId="40" fillId="2" borderId="0" xfId="0" applyNumberFormat="1" applyFont="1" applyFill="1" applyBorder="1" applyAlignment="1">
      <alignment horizontal="right" vertical="center"/>
    </xf>
    <xf numFmtId="0" fontId="40" fillId="2" borderId="0" xfId="0" applyFont="1" applyFill="1"/>
    <xf numFmtId="183" fontId="29" fillId="2" borderId="0" xfId="0" applyNumberFormat="1" applyFont="1" applyFill="1" applyBorder="1" applyAlignment="1">
      <alignment horizontal="right" vertical="center"/>
    </xf>
    <xf numFmtId="183" fontId="40" fillId="2" borderId="0" xfId="0" applyNumberFormat="1" applyFont="1" applyFill="1" applyBorder="1" applyAlignment="1">
      <alignment horizontal="right" vertical="center"/>
    </xf>
    <xf numFmtId="179" fontId="40" fillId="2" borderId="0" xfId="0" applyNumberFormat="1" applyFont="1" applyFill="1" applyBorder="1" applyAlignment="1">
      <alignment horizontal="right" vertical="center"/>
    </xf>
    <xf numFmtId="0" fontId="29" fillId="2" borderId="4" xfId="0" applyFont="1" applyFill="1" applyBorder="1"/>
    <xf numFmtId="0" fontId="29" fillId="2" borderId="5" xfId="0" applyFont="1" applyFill="1" applyBorder="1"/>
    <xf numFmtId="182" fontId="29" fillId="2" borderId="0" xfId="0" applyNumberFormat="1" applyFont="1" applyFill="1" applyBorder="1" applyAlignment="1">
      <alignment vertical="center"/>
    </xf>
    <xf numFmtId="0" fontId="40" fillId="2" borderId="0" xfId="0" applyFont="1" applyFill="1" applyBorder="1" applyAlignment="1">
      <alignment horizontal="distributed" vertical="center"/>
    </xf>
    <xf numFmtId="0" fontId="40" fillId="2" borderId="0" xfId="0" applyFont="1" applyFill="1" applyBorder="1" applyAlignment="1">
      <alignment horizontal="left" vertical="center"/>
    </xf>
    <xf numFmtId="0" fontId="40" fillId="2" borderId="0" xfId="0" applyFont="1" applyFill="1" applyBorder="1" applyAlignment="1">
      <alignment horizontal="center" vertical="center"/>
    </xf>
    <xf numFmtId="0" fontId="40" fillId="2" borderId="0" xfId="0" applyFont="1" applyFill="1" applyAlignment="1">
      <alignment vertical="center"/>
    </xf>
    <xf numFmtId="0" fontId="29" fillId="2" borderId="0" xfId="0" applyFont="1" applyFill="1" applyBorder="1" applyAlignment="1">
      <alignment horizontal="left"/>
    </xf>
    <xf numFmtId="186" fontId="29" fillId="2" borderId="0" xfId="0" applyNumberFormat="1" applyFont="1" applyFill="1" applyBorder="1" applyAlignment="1">
      <alignment vertical="center"/>
    </xf>
    <xf numFmtId="186" fontId="29" fillId="2" borderId="0" xfId="0" applyNumberFormat="1" applyFont="1" applyFill="1" applyBorder="1" applyAlignment="1">
      <alignment horizontal="right" vertical="center"/>
    </xf>
    <xf numFmtId="186" fontId="40" fillId="2" borderId="0" xfId="0" applyNumberFormat="1" applyFont="1" applyFill="1" applyBorder="1" applyAlignment="1">
      <alignment horizontal="center" vertical="center"/>
    </xf>
    <xf numFmtId="186" fontId="40" fillId="2" borderId="0" xfId="0" applyNumberFormat="1" applyFont="1" applyFill="1" applyBorder="1" applyAlignment="1">
      <alignment horizontal="right" vertical="center"/>
    </xf>
    <xf numFmtId="186" fontId="40" fillId="2" borderId="0" xfId="0" applyNumberFormat="1" applyFont="1" applyFill="1" applyBorder="1" applyAlignment="1">
      <alignment vertical="center"/>
    </xf>
    <xf numFmtId="0" fontId="29" fillId="2" borderId="0" xfId="0" applyFont="1" applyFill="1" applyBorder="1" applyAlignment="1">
      <alignment horizontal="right"/>
    </xf>
    <xf numFmtId="178" fontId="29" fillId="2" borderId="0" xfId="0" applyNumberFormat="1" applyFont="1" applyFill="1" applyBorder="1" applyAlignment="1">
      <alignment vertical="center"/>
    </xf>
    <xf numFmtId="184" fontId="29" fillId="2" borderId="0" xfId="0" applyNumberFormat="1" applyFont="1" applyFill="1" applyBorder="1" applyAlignment="1">
      <alignment vertical="center"/>
    </xf>
    <xf numFmtId="184" fontId="29" fillId="2" borderId="0" xfId="0" applyNumberFormat="1" applyFont="1" applyFill="1" applyBorder="1" applyAlignment="1">
      <alignment horizontal="right" vertical="center"/>
    </xf>
    <xf numFmtId="0" fontId="42" fillId="2" borderId="6" xfId="0" applyFont="1" applyFill="1" applyBorder="1" applyAlignment="1">
      <alignment horizontal="left" vertical="center"/>
    </xf>
    <xf numFmtId="0" fontId="29" fillId="2" borderId="14" xfId="0" applyFont="1" applyFill="1" applyBorder="1" applyAlignment="1">
      <alignment horizontal="center" vertical="center"/>
    </xf>
    <xf numFmtId="0" fontId="40" fillId="2" borderId="14" xfId="0" applyFont="1" applyFill="1" applyBorder="1" applyAlignment="1">
      <alignment horizontal="center" vertical="center"/>
    </xf>
    <xf numFmtId="185" fontId="29" fillId="2" borderId="0" xfId="0" applyNumberFormat="1" applyFont="1" applyFill="1" applyBorder="1" applyAlignment="1">
      <alignment vertical="center"/>
    </xf>
    <xf numFmtId="0" fontId="29" fillId="2" borderId="0" xfId="0" applyFont="1" applyFill="1" applyAlignment="1">
      <alignment horizontal="center" vertical="top"/>
    </xf>
    <xf numFmtId="0" fontId="39" fillId="0" borderId="0" xfId="0" applyFont="1" applyFill="1" applyAlignment="1">
      <alignment vertical="top"/>
    </xf>
    <xf numFmtId="0" fontId="39" fillId="0" borderId="0" xfId="0" applyFont="1" applyFill="1" applyAlignment="1">
      <alignment horizontal="right" vertical="top"/>
    </xf>
    <xf numFmtId="0" fontId="29" fillId="2" borderId="0" xfId="0" applyFont="1" applyFill="1" applyBorder="1" applyAlignment="1">
      <alignment vertical="top"/>
    </xf>
    <xf numFmtId="188" fontId="29" fillId="2" borderId="0" xfId="0" applyNumberFormat="1" applyFont="1" applyFill="1" applyBorder="1" applyAlignment="1">
      <alignment horizontal="right" vertical="center"/>
    </xf>
    <xf numFmtId="188" fontId="40" fillId="2" borderId="0" xfId="0" applyNumberFormat="1" applyFont="1" applyFill="1" applyBorder="1" applyAlignment="1">
      <alignment horizontal="right" vertical="center"/>
    </xf>
    <xf numFmtId="0" fontId="29" fillId="2" borderId="38" xfId="0" applyFont="1" applyFill="1" applyBorder="1" applyAlignment="1">
      <alignment horizontal="center" vertical="center"/>
    </xf>
    <xf numFmtId="0" fontId="44" fillId="2" borderId="0" xfId="0" applyFont="1" applyFill="1" applyAlignment="1"/>
    <xf numFmtId="0" fontId="44" fillId="2" borderId="0" xfId="0" applyFont="1" applyFill="1" applyAlignment="1">
      <alignment horizontal="centerContinuous"/>
    </xf>
    <xf numFmtId="0" fontId="43" fillId="2" borderId="0" xfId="0" applyFont="1" applyFill="1" applyAlignment="1">
      <alignment horizontal="right" vertical="top"/>
    </xf>
    <xf numFmtId="0" fontId="44" fillId="2" borderId="0" xfId="0" applyFont="1" applyFill="1" applyAlignment="1">
      <alignment horizontal="centerContinuous" vertical="center"/>
    </xf>
    <xf numFmtId="0" fontId="44" fillId="2" borderId="0" xfId="0" applyFont="1" applyFill="1" applyAlignment="1">
      <alignment vertical="center"/>
    </xf>
    <xf numFmtId="0" fontId="44" fillId="2" borderId="0" xfId="0" applyFont="1" applyFill="1"/>
    <xf numFmtId="0" fontId="43" fillId="2" borderId="0" xfId="0" applyFont="1" applyFill="1"/>
    <xf numFmtId="0" fontId="43" fillId="2" borderId="0" xfId="0" applyFont="1" applyFill="1" applyAlignment="1">
      <alignment horizontal="centerContinuous" vertical="top" wrapText="1"/>
    </xf>
    <xf numFmtId="0" fontId="44" fillId="2" borderId="0" xfId="0" applyFont="1" applyFill="1" applyAlignment="1">
      <alignment horizontal="right"/>
    </xf>
    <xf numFmtId="188" fontId="27" fillId="2" borderId="0" xfId="1" applyNumberFormat="1" applyFont="1" applyFill="1" applyBorder="1" applyAlignment="1">
      <alignment horizontal="right" vertical="center"/>
    </xf>
    <xf numFmtId="177" fontId="27" fillId="2" borderId="0" xfId="1" applyNumberFormat="1" applyFont="1" applyFill="1" applyBorder="1" applyAlignment="1">
      <alignment horizontal="right" vertical="center"/>
    </xf>
    <xf numFmtId="188" fontId="25" fillId="2" borderId="0" xfId="1" applyNumberFormat="1" applyFont="1" applyFill="1" applyBorder="1" applyAlignment="1">
      <alignment horizontal="right" vertical="center"/>
    </xf>
    <xf numFmtId="0" fontId="25" fillId="2" borderId="36" xfId="0" applyFont="1" applyFill="1" applyBorder="1" applyAlignment="1">
      <alignment horizontal="centerContinuous" vertical="center" wrapText="1"/>
    </xf>
    <xf numFmtId="0" fontId="25" fillId="2" borderId="37" xfId="0" applyFont="1" applyFill="1" applyBorder="1" applyAlignment="1">
      <alignment horizontal="center" vertical="center" wrapText="1"/>
    </xf>
    <xf numFmtId="0" fontId="25" fillId="2" borderId="9" xfId="0" applyFont="1" applyFill="1" applyBorder="1" applyAlignment="1">
      <alignment vertical="center"/>
    </xf>
    <xf numFmtId="0" fontId="25" fillId="2" borderId="12" xfId="0" applyFont="1" applyFill="1" applyBorder="1" applyAlignment="1">
      <alignment horizontal="center" vertical="center"/>
    </xf>
    <xf numFmtId="0" fontId="25" fillId="2" borderId="12" xfId="0" applyFont="1" applyFill="1" applyBorder="1" applyAlignment="1">
      <alignment horizontal="right" vertical="center"/>
    </xf>
    <xf numFmtId="0" fontId="25" fillId="2" borderId="40" xfId="0" applyFont="1" applyFill="1" applyBorder="1" applyAlignment="1">
      <alignment horizontal="center" vertical="center" wrapText="1"/>
    </xf>
    <xf numFmtId="0" fontId="25" fillId="2" borderId="41" xfId="0" applyFont="1" applyFill="1" applyBorder="1" applyAlignment="1">
      <alignment horizontal="center" vertical="center" wrapText="1"/>
    </xf>
    <xf numFmtId="0" fontId="25" fillId="2" borderId="2" xfId="0" applyFont="1" applyFill="1" applyBorder="1" applyAlignment="1">
      <alignment vertical="center"/>
    </xf>
    <xf numFmtId="0" fontId="27" fillId="2" borderId="9" xfId="0" applyFont="1" applyFill="1" applyBorder="1" applyAlignment="1">
      <alignment horizontal="left" vertical="center"/>
    </xf>
    <xf numFmtId="0" fontId="27" fillId="2" borderId="2" xfId="0" applyFont="1" applyFill="1" applyBorder="1" applyAlignment="1">
      <alignment horizontal="left" vertical="center"/>
    </xf>
    <xf numFmtId="0" fontId="25" fillId="2" borderId="42" xfId="0" applyFont="1" applyFill="1" applyBorder="1" applyAlignment="1">
      <alignment horizontal="center" vertical="center" wrapText="1"/>
    </xf>
    <xf numFmtId="0" fontId="25" fillId="2" borderId="44" xfId="0" applyFont="1" applyFill="1" applyBorder="1" applyAlignment="1">
      <alignment vertical="center"/>
    </xf>
    <xf numFmtId="0" fontId="25" fillId="2" borderId="45" xfId="0" applyFont="1" applyFill="1" applyBorder="1" applyAlignment="1">
      <alignment horizontal="center" vertical="center" wrapText="1"/>
    </xf>
    <xf numFmtId="0" fontId="25" fillId="2" borderId="46" xfId="0" applyFont="1" applyFill="1" applyBorder="1" applyAlignment="1">
      <alignment vertical="center"/>
    </xf>
    <xf numFmtId="0" fontId="25" fillId="2" borderId="47" xfId="0" applyFont="1" applyFill="1" applyBorder="1" applyAlignment="1">
      <alignment vertical="center"/>
    </xf>
    <xf numFmtId="0" fontId="25" fillId="2" borderId="48" xfId="0" applyFont="1" applyFill="1" applyBorder="1" applyAlignment="1">
      <alignment vertical="center"/>
    </xf>
    <xf numFmtId="188" fontId="27" fillId="2" borderId="47" xfId="1" applyNumberFormat="1" applyFont="1" applyFill="1" applyBorder="1" applyAlignment="1">
      <alignment horizontal="right" vertical="center"/>
    </xf>
    <xf numFmtId="176" fontId="27" fillId="2" borderId="48" xfId="1" applyNumberFormat="1" applyFont="1" applyFill="1" applyBorder="1" applyAlignment="1">
      <alignment horizontal="right" vertical="center"/>
    </xf>
    <xf numFmtId="188" fontId="25" fillId="2" borderId="47" xfId="1" applyNumberFormat="1" applyFont="1" applyFill="1" applyBorder="1" applyAlignment="1">
      <alignment horizontal="right" vertical="center"/>
    </xf>
    <xf numFmtId="0" fontId="27" fillId="2" borderId="48" xfId="0" applyFont="1" applyFill="1" applyBorder="1" applyAlignment="1">
      <alignment horizontal="left" vertical="center"/>
    </xf>
    <xf numFmtId="0" fontId="25" fillId="2" borderId="48" xfId="0" applyFont="1" applyFill="1" applyBorder="1" applyAlignment="1">
      <alignment horizontal="center" vertical="center"/>
    </xf>
    <xf numFmtId="0" fontId="25" fillId="2" borderId="48" xfId="0" applyFont="1" applyFill="1" applyBorder="1" applyAlignment="1">
      <alignment horizontal="distributed" vertical="center"/>
    </xf>
    <xf numFmtId="0" fontId="27" fillId="2" borderId="48" xfId="0" applyFont="1" applyFill="1" applyBorder="1" applyAlignment="1">
      <alignment horizontal="distributed" vertical="center"/>
    </xf>
    <xf numFmtId="0" fontId="25" fillId="2" borderId="49" xfId="0" applyFont="1" applyFill="1" applyBorder="1" applyAlignment="1">
      <alignment horizontal="center" vertical="center"/>
    </xf>
    <xf numFmtId="0" fontId="25" fillId="2" borderId="50" xfId="0" applyFont="1" applyFill="1" applyBorder="1" applyAlignment="1">
      <alignment horizontal="center" vertical="center"/>
    </xf>
    <xf numFmtId="0" fontId="30" fillId="2" borderId="12" xfId="0" applyFont="1" applyFill="1" applyBorder="1" applyAlignment="1">
      <alignment horizontal="center" vertical="center"/>
    </xf>
    <xf numFmtId="0" fontId="30" fillId="2" borderId="38" xfId="0" applyFont="1" applyFill="1" applyBorder="1" applyAlignment="1">
      <alignment horizontal="center" vertical="center"/>
    </xf>
    <xf numFmtId="185" fontId="30" fillId="2" borderId="12" xfId="0" applyNumberFormat="1" applyFont="1" applyFill="1" applyBorder="1" applyAlignment="1">
      <alignment horizontal="center" vertical="center"/>
    </xf>
    <xf numFmtId="185" fontId="12" fillId="2" borderId="12" xfId="0" applyNumberFormat="1" applyFont="1" applyFill="1" applyBorder="1" applyAlignment="1">
      <alignment vertical="center"/>
    </xf>
    <xf numFmtId="0" fontId="40" fillId="2" borderId="41" xfId="0" applyFont="1" applyFill="1" applyBorder="1" applyAlignment="1">
      <alignment horizontal="center" vertical="center"/>
    </xf>
    <xf numFmtId="185" fontId="29" fillId="2" borderId="47" xfId="0" applyNumberFormat="1" applyFont="1" applyFill="1" applyBorder="1" applyAlignment="1">
      <alignment vertical="center"/>
    </xf>
    <xf numFmtId="185" fontId="30" fillId="2" borderId="49" xfId="0" applyNumberFormat="1" applyFont="1" applyFill="1" applyBorder="1" applyAlignment="1">
      <alignment horizontal="center" vertical="center"/>
    </xf>
    <xf numFmtId="0" fontId="29" fillId="2" borderId="9" xfId="0" applyFont="1" applyFill="1" applyBorder="1"/>
    <xf numFmtId="0" fontId="29" fillId="2" borderId="2" xfId="0" applyFont="1" applyFill="1" applyBorder="1"/>
    <xf numFmtId="0" fontId="29" fillId="2" borderId="45" xfId="0" applyFont="1" applyFill="1" applyBorder="1" applyAlignment="1">
      <alignment horizontal="center" vertical="center"/>
    </xf>
    <xf numFmtId="0" fontId="29" fillId="2" borderId="40" xfId="0" applyFont="1" applyFill="1" applyBorder="1" applyAlignment="1">
      <alignment horizontal="center" vertical="center"/>
    </xf>
    <xf numFmtId="0" fontId="29" fillId="2" borderId="41" xfId="0" applyFont="1" applyFill="1" applyBorder="1" applyAlignment="1">
      <alignment horizontal="center" vertical="center"/>
    </xf>
    <xf numFmtId="49" fontId="29" fillId="2" borderId="0" xfId="0" applyNumberFormat="1" applyFont="1" applyFill="1" applyBorder="1" applyAlignment="1">
      <alignment vertical="center" shrinkToFit="1"/>
    </xf>
    <xf numFmtId="49" fontId="40" fillId="2" borderId="0" xfId="0" applyNumberFormat="1" applyFont="1" applyFill="1" applyBorder="1" applyAlignment="1">
      <alignment vertical="center" shrinkToFit="1"/>
    </xf>
    <xf numFmtId="189" fontId="29" fillId="2" borderId="47" xfId="1" applyNumberFormat="1" applyFont="1" applyFill="1" applyBorder="1" applyAlignment="1">
      <alignment horizontal="right" vertical="center"/>
    </xf>
    <xf numFmtId="189" fontId="29" fillId="2" borderId="0" xfId="1" applyNumberFormat="1" applyFont="1" applyFill="1" applyBorder="1" applyAlignment="1">
      <alignment horizontal="right" vertical="center"/>
    </xf>
    <xf numFmtId="189" fontId="40" fillId="2" borderId="47" xfId="1" applyNumberFormat="1" applyFont="1" applyFill="1" applyBorder="1" applyAlignment="1">
      <alignment horizontal="right" vertical="center"/>
    </xf>
    <xf numFmtId="189" fontId="40" fillId="2" borderId="0" xfId="1" applyNumberFormat="1" applyFont="1" applyFill="1" applyBorder="1" applyAlignment="1">
      <alignment horizontal="right" vertical="center"/>
    </xf>
    <xf numFmtId="0" fontId="28" fillId="2" borderId="0" xfId="0" applyFont="1" applyFill="1" applyBorder="1" applyAlignment="1">
      <alignment horizontal="left" vertical="top" wrapText="1"/>
    </xf>
    <xf numFmtId="0" fontId="28" fillId="2" borderId="0" xfId="0" applyFont="1" applyFill="1" applyAlignment="1">
      <alignment vertical="center"/>
    </xf>
    <xf numFmtId="189" fontId="28" fillId="2" borderId="9" xfId="0" applyNumberFormat="1" applyFont="1" applyFill="1" applyBorder="1" applyAlignment="1">
      <alignment horizontal="right" vertical="center"/>
    </xf>
    <xf numFmtId="0" fontId="40" fillId="2" borderId="0" xfId="0" applyFont="1" applyFill="1" applyBorder="1"/>
    <xf numFmtId="0" fontId="30" fillId="2" borderId="51" xfId="0" applyFont="1" applyFill="1" applyBorder="1" applyAlignment="1">
      <alignment horizontal="center" vertical="center"/>
    </xf>
    <xf numFmtId="0" fontId="25" fillId="2" borderId="12" xfId="0" applyFont="1" applyFill="1" applyBorder="1" applyAlignment="1">
      <alignment horizontal="right"/>
    </xf>
    <xf numFmtId="0" fontId="12" fillId="2" borderId="12" xfId="0" applyFont="1" applyFill="1" applyBorder="1"/>
    <xf numFmtId="0" fontId="29" fillId="2" borderId="14" xfId="0" applyFont="1" applyFill="1" applyBorder="1" applyAlignment="1">
      <alignment vertical="center"/>
    </xf>
    <xf numFmtId="0" fontId="29" fillId="2" borderId="39" xfId="0" applyFont="1" applyFill="1" applyBorder="1" applyAlignment="1">
      <alignment horizontal="centerContinuous" vertical="center" wrapText="1"/>
    </xf>
    <xf numFmtId="0" fontId="29" fillId="2" borderId="39" xfId="0" applyFont="1" applyFill="1" applyBorder="1" applyAlignment="1">
      <alignment horizontal="centerContinuous" vertical="center"/>
    </xf>
    <xf numFmtId="0" fontId="29" fillId="2" borderId="52" xfId="0" applyFont="1" applyFill="1" applyBorder="1" applyAlignment="1">
      <alignment horizontal="center" vertical="center"/>
    </xf>
    <xf numFmtId="0" fontId="29" fillId="2" borderId="53" xfId="0" applyFont="1" applyFill="1" applyBorder="1" applyAlignment="1">
      <alignment horizontal="center" vertical="center" wrapText="1"/>
    </xf>
    <xf numFmtId="0" fontId="29" fillId="2" borderId="54" xfId="0" applyFont="1" applyFill="1" applyBorder="1" applyAlignment="1">
      <alignment horizontal="center" vertical="center" wrapText="1"/>
    </xf>
    <xf numFmtId="0" fontId="29" fillId="2" borderId="39" xfId="0" applyFont="1" applyFill="1" applyBorder="1"/>
    <xf numFmtId="0" fontId="29" fillId="2" borderId="0" xfId="0" applyFont="1" applyFill="1" applyBorder="1" applyAlignment="1">
      <alignment horizontal="distributed" vertical="center" shrinkToFit="1"/>
    </xf>
    <xf numFmtId="0" fontId="41" fillId="2" borderId="0" xfId="0" applyFont="1" applyFill="1" applyBorder="1" applyAlignment="1">
      <alignment horizontal="center" vertical="center" shrinkToFit="1"/>
    </xf>
    <xf numFmtId="0" fontId="29" fillId="2" borderId="0" xfId="0" applyFont="1" applyFill="1" applyBorder="1" applyAlignment="1">
      <alignment horizontal="left" vertical="center" shrinkToFit="1"/>
    </xf>
    <xf numFmtId="0" fontId="40" fillId="2" borderId="0" xfId="0" applyFont="1" applyFill="1" applyBorder="1" applyAlignment="1">
      <alignment horizontal="distributed" vertical="center" shrinkToFit="1"/>
    </xf>
    <xf numFmtId="0" fontId="40" fillId="2" borderId="0" xfId="0" applyFont="1" applyFill="1" applyBorder="1" applyAlignment="1">
      <alignment shrinkToFit="1"/>
    </xf>
    <xf numFmtId="0" fontId="40" fillId="2" borderId="0" xfId="0" applyFont="1" applyFill="1" applyBorder="1" applyAlignment="1">
      <alignment horizontal="left" vertical="center" shrinkToFit="1"/>
    </xf>
    <xf numFmtId="0" fontId="42" fillId="2" borderId="0" xfId="0" applyFont="1" applyFill="1" applyBorder="1" applyAlignment="1">
      <alignment horizontal="center" vertical="center" shrinkToFit="1"/>
    </xf>
    <xf numFmtId="0" fontId="29" fillId="2" borderId="0" xfId="0" applyFont="1" applyFill="1" applyAlignment="1">
      <alignment horizontal="right" vertical="center"/>
    </xf>
    <xf numFmtId="0" fontId="29" fillId="2" borderId="12" xfId="0" applyFont="1" applyFill="1" applyBorder="1" applyAlignment="1">
      <alignment horizontal="distributed" vertical="center" shrinkToFit="1"/>
    </xf>
    <xf numFmtId="0" fontId="41" fillId="2" borderId="12" xfId="0" applyFont="1" applyFill="1" applyBorder="1" applyAlignment="1">
      <alignment horizontal="center" vertical="center" shrinkToFit="1"/>
    </xf>
    <xf numFmtId="0" fontId="29" fillId="2" borderId="12" xfId="0" applyFont="1" applyFill="1" applyBorder="1" applyAlignment="1">
      <alignment horizontal="left" vertical="center" shrinkToFit="1"/>
    </xf>
    <xf numFmtId="0" fontId="29" fillId="2" borderId="51" xfId="0" applyFont="1" applyFill="1" applyBorder="1" applyAlignment="1">
      <alignment horizontal="center" vertical="center"/>
    </xf>
    <xf numFmtId="189" fontId="29" fillId="2" borderId="12" xfId="1" applyNumberFormat="1" applyFont="1" applyFill="1" applyBorder="1" applyAlignment="1">
      <alignment horizontal="right" vertical="center"/>
    </xf>
    <xf numFmtId="0" fontId="29" fillId="2" borderId="52" xfId="0" applyFont="1" applyFill="1" applyBorder="1" applyAlignment="1">
      <alignment horizontal="center" vertical="center" wrapText="1"/>
    </xf>
    <xf numFmtId="0" fontId="29" fillId="2" borderId="55" xfId="0" applyFont="1" applyFill="1" applyBorder="1" applyAlignment="1">
      <alignment horizontal="center" vertical="center"/>
    </xf>
    <xf numFmtId="0" fontId="29" fillId="2" borderId="48" xfId="0" applyFont="1" applyFill="1" applyBorder="1" applyAlignment="1">
      <alignment vertical="center"/>
    </xf>
    <xf numFmtId="0" fontId="29" fillId="2" borderId="48" xfId="0" applyFont="1" applyFill="1" applyBorder="1" applyAlignment="1">
      <alignment horizontal="left" vertical="center"/>
    </xf>
    <xf numFmtId="0" fontId="29" fillId="2" borderId="50" xfId="0" applyFont="1" applyFill="1" applyBorder="1" applyAlignment="1">
      <alignment horizontal="left" vertical="center"/>
    </xf>
    <xf numFmtId="0" fontId="29" fillId="2" borderId="9" xfId="0" applyFont="1" applyFill="1" applyBorder="1" applyAlignment="1">
      <alignment horizontal="center" vertical="center"/>
    </xf>
    <xf numFmtId="0" fontId="29" fillId="2" borderId="0" xfId="0" applyFont="1" applyFill="1" applyBorder="1" applyAlignment="1">
      <alignment horizontal="center" vertical="center" shrinkToFit="1"/>
    </xf>
    <xf numFmtId="0" fontId="25" fillId="2" borderId="0" xfId="0" applyFont="1" applyFill="1" applyAlignment="1">
      <alignment horizontal="right" vertical="center"/>
    </xf>
    <xf numFmtId="0" fontId="30" fillId="2" borderId="0" xfId="0" applyFont="1" applyFill="1" applyAlignment="1">
      <alignment vertical="center"/>
    </xf>
    <xf numFmtId="0" fontId="40" fillId="2" borderId="0" xfId="0" applyFont="1" applyFill="1" applyBorder="1" applyAlignment="1">
      <alignment horizontal="center" vertical="center" shrinkToFit="1"/>
    </xf>
    <xf numFmtId="0" fontId="29" fillId="2" borderId="39" xfId="0" applyFont="1" applyFill="1" applyBorder="1" applyAlignment="1">
      <alignment horizontal="center" vertical="center"/>
    </xf>
    <xf numFmtId="0" fontId="29" fillId="2" borderId="56" xfId="0" applyFont="1" applyFill="1" applyBorder="1" applyAlignment="1">
      <alignment horizontal="center" vertical="center" wrapText="1"/>
    </xf>
    <xf numFmtId="0" fontId="29" fillId="2" borderId="57" xfId="0" applyFont="1" applyFill="1" applyBorder="1" applyAlignment="1">
      <alignment horizontal="center" vertical="center"/>
    </xf>
    <xf numFmtId="0" fontId="40" fillId="2" borderId="57" xfId="0" applyFont="1" applyFill="1" applyBorder="1" applyAlignment="1">
      <alignment horizontal="center" vertical="center"/>
    </xf>
    <xf numFmtId="0" fontId="30" fillId="2" borderId="58" xfId="0" applyFont="1" applyFill="1" applyBorder="1" applyAlignment="1">
      <alignment horizontal="center" vertical="center"/>
    </xf>
    <xf numFmtId="0" fontId="41" fillId="2" borderId="6" xfId="0" applyFont="1" applyFill="1" applyBorder="1" applyAlignment="1">
      <alignment horizontal="left" vertical="center"/>
    </xf>
    <xf numFmtId="0" fontId="35" fillId="2" borderId="6" xfId="0" applyFont="1" applyFill="1" applyBorder="1" applyAlignment="1">
      <alignment horizontal="left" vertical="center"/>
    </xf>
    <xf numFmtId="0" fontId="28" fillId="2" borderId="0" xfId="0" applyFont="1" applyFill="1" applyBorder="1" applyAlignment="1">
      <alignment vertical="top" wrapText="1"/>
    </xf>
    <xf numFmtId="0" fontId="29" fillId="2" borderId="33" xfId="0" applyFont="1" applyFill="1" applyBorder="1" applyAlignment="1">
      <alignment horizontal="center" vertical="center"/>
    </xf>
    <xf numFmtId="0" fontId="40" fillId="2" borderId="0" xfId="0" applyFont="1" applyFill="1" applyBorder="1" applyAlignment="1">
      <alignment vertical="center"/>
    </xf>
    <xf numFmtId="0" fontId="38" fillId="2" borderId="0" xfId="0" applyFont="1" applyFill="1" applyBorder="1" applyAlignment="1">
      <alignment vertical="center"/>
    </xf>
    <xf numFmtId="0" fontId="12" fillId="2" borderId="12" xfId="0" applyFont="1" applyFill="1" applyBorder="1" applyAlignment="1">
      <alignment vertical="center"/>
    </xf>
    <xf numFmtId="184" fontId="25" fillId="2" borderId="12" xfId="0" applyNumberFormat="1" applyFont="1" applyFill="1" applyBorder="1" applyAlignment="1">
      <alignment horizontal="center" vertical="center"/>
    </xf>
    <xf numFmtId="184" fontId="25" fillId="2" borderId="12" xfId="0" applyNumberFormat="1" applyFont="1" applyFill="1" applyBorder="1" applyAlignment="1">
      <alignment vertical="center"/>
    </xf>
    <xf numFmtId="0" fontId="30" fillId="2" borderId="12" xfId="0" applyFont="1" applyFill="1" applyBorder="1" applyAlignment="1">
      <alignment horizontal="left" vertical="center"/>
    </xf>
    <xf numFmtId="0" fontId="29" fillId="2" borderId="40" xfId="0" applyFont="1" applyFill="1" applyBorder="1" applyAlignment="1">
      <alignment horizontal="center" vertical="center" wrapText="1"/>
    </xf>
    <xf numFmtId="0" fontId="29" fillId="2" borderId="41" xfId="0" applyFont="1" applyFill="1" applyBorder="1" applyAlignment="1">
      <alignment horizontal="center" vertical="center" wrapText="1"/>
    </xf>
    <xf numFmtId="0" fontId="29" fillId="2" borderId="42" xfId="0" applyFont="1" applyFill="1" applyBorder="1" applyAlignment="1">
      <alignment horizontal="center" vertical="center" wrapText="1"/>
    </xf>
    <xf numFmtId="184" fontId="29" fillId="2" borderId="0" xfId="0" applyNumberFormat="1" applyFont="1" applyFill="1" applyBorder="1" applyAlignment="1"/>
    <xf numFmtId="0" fontId="29" fillId="2" borderId="59" xfId="0" applyFont="1" applyFill="1" applyBorder="1" applyAlignment="1">
      <alignment horizontal="center" vertical="center" wrapText="1"/>
    </xf>
    <xf numFmtId="0" fontId="29" fillId="2" borderId="60" xfId="0" applyFont="1" applyFill="1" applyBorder="1" applyAlignment="1">
      <alignment horizontal="center" vertical="center" wrapText="1"/>
    </xf>
    <xf numFmtId="0" fontId="29" fillId="2" borderId="47" xfId="0" applyFont="1" applyFill="1" applyBorder="1" applyAlignment="1">
      <alignment vertical="center"/>
    </xf>
    <xf numFmtId="0" fontId="40" fillId="2" borderId="47" xfId="0" applyFont="1" applyFill="1" applyBorder="1" applyAlignment="1">
      <alignment horizontal="center" vertical="center"/>
    </xf>
    <xf numFmtId="0" fontId="29" fillId="2" borderId="47" xfId="0" applyFont="1" applyFill="1" applyBorder="1" applyAlignment="1">
      <alignment horizontal="center" vertical="center"/>
    </xf>
    <xf numFmtId="0" fontId="31" fillId="2" borderId="47" xfId="0" applyFont="1" applyFill="1" applyBorder="1" applyAlignment="1">
      <alignment horizontal="center" vertical="center"/>
    </xf>
    <xf numFmtId="0" fontId="30" fillId="2" borderId="47" xfId="0" applyFont="1" applyFill="1" applyBorder="1" applyAlignment="1">
      <alignment horizontal="center" vertical="center"/>
    </xf>
    <xf numFmtId="0" fontId="30" fillId="2" borderId="49" xfId="0" applyFont="1" applyFill="1" applyBorder="1" applyAlignment="1">
      <alignment horizontal="center" vertical="center"/>
    </xf>
    <xf numFmtId="189" fontId="29" fillId="2" borderId="0" xfId="0" applyNumberFormat="1" applyFont="1" applyFill="1" applyBorder="1" applyAlignment="1">
      <alignment horizontal="right" vertical="center"/>
    </xf>
    <xf numFmtId="189" fontId="40" fillId="2" borderId="0" xfId="0" applyNumberFormat="1" applyFont="1" applyFill="1" applyBorder="1" applyAlignment="1">
      <alignment horizontal="right" vertical="center"/>
    </xf>
    <xf numFmtId="190" fontId="29" fillId="2" borderId="0" xfId="0" applyNumberFormat="1" applyFont="1" applyFill="1" applyBorder="1" applyAlignment="1">
      <alignment horizontal="right" vertical="center"/>
    </xf>
    <xf numFmtId="190" fontId="40" fillId="2" borderId="0" xfId="0" applyNumberFormat="1" applyFont="1" applyFill="1" applyBorder="1" applyAlignment="1">
      <alignment horizontal="right" vertical="center"/>
    </xf>
    <xf numFmtId="189" fontId="29" fillId="2" borderId="0" xfId="0" applyNumberFormat="1" applyFont="1" applyFill="1" applyBorder="1" applyAlignment="1">
      <alignment horizontal="right"/>
    </xf>
    <xf numFmtId="0" fontId="12" fillId="2" borderId="0" xfId="0" applyFont="1" applyFill="1" applyBorder="1" applyAlignment="1">
      <alignment vertical="center"/>
    </xf>
    <xf numFmtId="188" fontId="31" fillId="2" borderId="0" xfId="0" applyNumberFormat="1" applyFont="1" applyFill="1" applyBorder="1" applyAlignment="1">
      <alignment horizontal="right" vertical="center"/>
    </xf>
    <xf numFmtId="188" fontId="30" fillId="2" borderId="0" xfId="0" applyNumberFormat="1" applyFont="1" applyFill="1" applyBorder="1" applyAlignment="1">
      <alignment horizontal="right" vertical="center"/>
    </xf>
    <xf numFmtId="178" fontId="25" fillId="2" borderId="12" xfId="0" applyNumberFormat="1" applyFont="1" applyFill="1" applyBorder="1" applyAlignment="1">
      <alignment horizontal="center" vertical="center"/>
    </xf>
    <xf numFmtId="178" fontId="28" fillId="2" borderId="12" xfId="0" applyNumberFormat="1" applyFont="1" applyFill="1" applyBorder="1" applyAlignment="1">
      <alignment horizontal="center" vertical="center"/>
    </xf>
    <xf numFmtId="0" fontId="29" fillId="2" borderId="42" xfId="0" applyFont="1" applyFill="1" applyBorder="1" applyAlignment="1">
      <alignment horizontal="center" vertical="center"/>
    </xf>
    <xf numFmtId="0" fontId="29" fillId="2" borderId="44" xfId="0" applyFont="1" applyFill="1" applyBorder="1" applyAlignment="1">
      <alignment horizontal="center" vertical="center" wrapText="1"/>
    </xf>
    <xf numFmtId="0" fontId="29" fillId="2" borderId="61" xfId="0" applyFont="1" applyFill="1" applyBorder="1" applyAlignment="1">
      <alignment horizontal="center" vertical="center"/>
    </xf>
    <xf numFmtId="0" fontId="29" fillId="2" borderId="62" xfId="0" applyFont="1" applyFill="1" applyBorder="1" applyAlignment="1">
      <alignment horizontal="center" vertical="center" wrapText="1"/>
    </xf>
    <xf numFmtId="178" fontId="29" fillId="2" borderId="47" xfId="0" applyNumberFormat="1" applyFont="1" applyFill="1" applyBorder="1" applyAlignment="1">
      <alignment vertical="center"/>
    </xf>
    <xf numFmtId="0" fontId="40" fillId="2" borderId="48" xfId="0" applyFont="1" applyFill="1" applyBorder="1" applyAlignment="1">
      <alignment horizontal="center" vertical="center"/>
    </xf>
    <xf numFmtId="0" fontId="29" fillId="2" borderId="48" xfId="0" applyFont="1" applyFill="1" applyBorder="1" applyAlignment="1">
      <alignment horizontal="center" vertical="center"/>
    </xf>
    <xf numFmtId="0" fontId="31" fillId="2" borderId="48" xfId="0" applyFont="1" applyFill="1" applyBorder="1" applyAlignment="1">
      <alignment horizontal="center" vertical="center"/>
    </xf>
    <xf numFmtId="0" fontId="30" fillId="2" borderId="48" xfId="0" applyFont="1" applyFill="1" applyBorder="1" applyAlignment="1">
      <alignment horizontal="center" vertical="center"/>
    </xf>
    <xf numFmtId="178" fontId="25" fillId="2" borderId="49" xfId="0" applyNumberFormat="1" applyFont="1" applyFill="1" applyBorder="1" applyAlignment="1">
      <alignment horizontal="center" vertical="center"/>
    </xf>
    <xf numFmtId="0" fontId="30" fillId="2" borderId="50" xfId="0" applyFont="1" applyFill="1" applyBorder="1" applyAlignment="1">
      <alignment horizontal="center" vertical="center"/>
    </xf>
    <xf numFmtId="0" fontId="31" fillId="2" borderId="0" xfId="0" applyFont="1" applyFill="1" applyBorder="1" applyAlignment="1">
      <alignment horizontal="center" vertical="center" shrinkToFit="1"/>
    </xf>
    <xf numFmtId="0" fontId="30" fillId="2" borderId="0" xfId="0" applyFont="1" applyFill="1" applyBorder="1" applyAlignment="1">
      <alignment horizontal="left" vertical="center" shrinkToFit="1"/>
    </xf>
    <xf numFmtId="0" fontId="30" fillId="2" borderId="0" xfId="0" applyFont="1" applyFill="1" applyBorder="1" applyAlignment="1">
      <alignment horizontal="center" vertical="center" shrinkToFit="1"/>
    </xf>
    <xf numFmtId="0" fontId="31" fillId="2" borderId="0" xfId="0" applyFont="1" applyFill="1" applyBorder="1" applyAlignment="1">
      <alignment horizontal="left" vertical="center" shrinkToFit="1"/>
    </xf>
    <xf numFmtId="188" fontId="31" fillId="2" borderId="47" xfId="0" applyNumberFormat="1" applyFont="1" applyFill="1" applyBorder="1" applyAlignment="1">
      <alignment horizontal="right" vertical="center"/>
    </xf>
    <xf numFmtId="188" fontId="30" fillId="2" borderId="47" xfId="0" applyNumberFormat="1" applyFont="1" applyFill="1" applyBorder="1" applyAlignment="1">
      <alignment horizontal="right" vertical="center"/>
    </xf>
    <xf numFmtId="181" fontId="29" fillId="2" borderId="0" xfId="0" applyNumberFormat="1" applyFont="1" applyFill="1" applyBorder="1" applyAlignment="1">
      <alignment vertical="center"/>
    </xf>
    <xf numFmtId="181" fontId="25" fillId="2" borderId="12" xfId="0" applyNumberFormat="1" applyFont="1" applyFill="1" applyBorder="1" applyAlignment="1">
      <alignment horizontal="center" vertical="center"/>
    </xf>
    <xf numFmtId="0" fontId="29" fillId="2" borderId="54" xfId="0" applyFont="1" applyFill="1" applyBorder="1" applyAlignment="1">
      <alignment horizontal="center" vertical="center"/>
    </xf>
    <xf numFmtId="0" fontId="29" fillId="2" borderId="56" xfId="0" applyFont="1" applyFill="1" applyBorder="1" applyAlignment="1">
      <alignment horizontal="center" vertical="center"/>
    </xf>
    <xf numFmtId="181" fontId="29" fillId="2" borderId="47" xfId="0" applyNumberFormat="1" applyFont="1" applyFill="1" applyBorder="1" applyAlignment="1">
      <alignment horizontal="center" vertical="center"/>
    </xf>
    <xf numFmtId="181" fontId="29" fillId="2" borderId="48" xfId="0" applyNumberFormat="1" applyFont="1" applyFill="1" applyBorder="1" applyAlignment="1">
      <alignment horizontal="left" vertical="center"/>
    </xf>
    <xf numFmtId="188" fontId="29" fillId="2" borderId="47" xfId="0" applyNumberFormat="1" applyFont="1" applyFill="1" applyBorder="1" applyAlignment="1">
      <alignment horizontal="right" vertical="center"/>
    </xf>
    <xf numFmtId="181" fontId="29" fillId="2" borderId="48" xfId="0" applyNumberFormat="1" applyFont="1" applyFill="1" applyBorder="1" applyAlignment="1">
      <alignment horizontal="right" vertical="center"/>
    </xf>
    <xf numFmtId="188" fontId="40" fillId="2" borderId="47" xfId="0" applyNumberFormat="1" applyFont="1" applyFill="1" applyBorder="1" applyAlignment="1">
      <alignment horizontal="right" vertical="center"/>
    </xf>
    <xf numFmtId="181" fontId="40" fillId="2" borderId="48" xfId="0" applyNumberFormat="1" applyFont="1" applyFill="1" applyBorder="1" applyAlignment="1">
      <alignment horizontal="right" vertical="center"/>
    </xf>
    <xf numFmtId="181" fontId="25" fillId="2" borderId="49" xfId="0" applyNumberFormat="1" applyFont="1" applyFill="1" applyBorder="1" applyAlignment="1">
      <alignment horizontal="center" vertical="center"/>
    </xf>
    <xf numFmtId="181" fontId="25" fillId="2" borderId="50" xfId="0" applyNumberFormat="1" applyFont="1" applyFill="1" applyBorder="1" applyAlignment="1">
      <alignment horizontal="left" vertical="center"/>
    </xf>
    <xf numFmtId="186" fontId="25" fillId="2" borderId="12" xfId="0" applyNumberFormat="1" applyFont="1" applyFill="1" applyBorder="1" applyAlignment="1">
      <alignment horizontal="center" vertical="center"/>
    </xf>
    <xf numFmtId="186" fontId="25" fillId="2" borderId="12" xfId="0" applyNumberFormat="1" applyFont="1" applyFill="1" applyBorder="1" applyAlignment="1">
      <alignment vertical="center"/>
    </xf>
    <xf numFmtId="186" fontId="25" fillId="2" borderId="12" xfId="0" applyNumberFormat="1" applyFont="1" applyFill="1" applyBorder="1" applyAlignment="1">
      <alignment horizontal="right" vertical="center"/>
    </xf>
    <xf numFmtId="186" fontId="29" fillId="2" borderId="0" xfId="0" applyNumberFormat="1" applyFont="1" applyFill="1" applyBorder="1" applyAlignment="1"/>
    <xf numFmtId="186" fontId="29" fillId="2" borderId="47" xfId="0" applyNumberFormat="1" applyFont="1" applyFill="1" applyBorder="1" applyAlignment="1">
      <alignment vertical="center"/>
    </xf>
    <xf numFmtId="186" fontId="29" fillId="2" borderId="47" xfId="0" applyNumberFormat="1" applyFont="1" applyFill="1" applyBorder="1" applyAlignment="1">
      <alignment horizontal="right" vertical="center"/>
    </xf>
    <xf numFmtId="186" fontId="40" fillId="2" borderId="47" xfId="0" applyNumberFormat="1" applyFont="1" applyFill="1" applyBorder="1" applyAlignment="1">
      <alignment horizontal="right" vertical="center"/>
    </xf>
    <xf numFmtId="186" fontId="25" fillId="2" borderId="49" xfId="0" applyNumberFormat="1" applyFont="1" applyFill="1" applyBorder="1" applyAlignment="1">
      <alignment horizontal="center" vertical="center"/>
    </xf>
    <xf numFmtId="0" fontId="40" fillId="2" borderId="9" xfId="0" applyFont="1" applyFill="1" applyBorder="1" applyAlignment="1">
      <alignment horizontal="center" vertical="center"/>
    </xf>
    <xf numFmtId="182" fontId="25" fillId="2" borderId="12" xfId="0" applyNumberFormat="1" applyFont="1" applyFill="1" applyBorder="1" applyAlignment="1">
      <alignment horizontal="center" vertical="center"/>
    </xf>
    <xf numFmtId="182" fontId="29" fillId="2" borderId="0" xfId="0" applyNumberFormat="1" applyFont="1" applyFill="1" applyBorder="1" applyAlignment="1"/>
    <xf numFmtId="0" fontId="40" fillId="2" borderId="42" xfId="0" applyFont="1" applyFill="1" applyBorder="1" applyAlignment="1">
      <alignment horizontal="center" vertical="center"/>
    </xf>
    <xf numFmtId="0" fontId="40" fillId="2" borderId="2" xfId="0" applyFont="1" applyFill="1" applyBorder="1" applyAlignment="1">
      <alignment horizontal="center" vertical="center"/>
    </xf>
    <xf numFmtId="0" fontId="40" fillId="2" borderId="44" xfId="0" applyFont="1" applyFill="1" applyBorder="1" applyAlignment="1">
      <alignment horizontal="center" vertical="center" wrapText="1"/>
    </xf>
    <xf numFmtId="0" fontId="40" fillId="2" borderId="61" xfId="0" applyFont="1" applyFill="1" applyBorder="1" applyAlignment="1">
      <alignment horizontal="center" vertical="center"/>
    </xf>
    <xf numFmtId="0" fontId="40" fillId="2" borderId="62" xfId="0" applyFont="1" applyFill="1" applyBorder="1" applyAlignment="1">
      <alignment horizontal="center" vertical="center" wrapText="1"/>
    </xf>
    <xf numFmtId="182" fontId="29" fillId="2" borderId="47" xfId="0" applyNumberFormat="1" applyFont="1" applyFill="1" applyBorder="1" applyAlignment="1">
      <alignment vertical="center"/>
    </xf>
    <xf numFmtId="182" fontId="25" fillId="2" borderId="49" xfId="0" applyNumberFormat="1" applyFont="1" applyFill="1" applyBorder="1" applyAlignment="1">
      <alignment horizontal="center" vertical="center"/>
    </xf>
    <xf numFmtId="189" fontId="40" fillId="2" borderId="47" xfId="0" applyNumberFormat="1" applyFont="1" applyFill="1" applyBorder="1" applyAlignment="1">
      <alignment horizontal="right" vertical="center"/>
    </xf>
    <xf numFmtId="189" fontId="29" fillId="2" borderId="47" xfId="0" applyNumberFormat="1" applyFont="1" applyFill="1" applyBorder="1" applyAlignment="1">
      <alignment horizontal="right" vertical="center"/>
    </xf>
    <xf numFmtId="0" fontId="30" fillId="2" borderId="0" xfId="0" applyFont="1" applyFill="1" applyBorder="1" applyAlignment="1">
      <alignment horizontal="distributed" vertical="center"/>
    </xf>
    <xf numFmtId="0" fontId="41" fillId="2" borderId="0" xfId="0" applyFont="1" applyFill="1" applyBorder="1" applyAlignment="1">
      <alignment horizontal="left" vertical="center"/>
    </xf>
    <xf numFmtId="0" fontId="28" fillId="2" borderId="0" xfId="0" applyNumberFormat="1" applyFont="1" applyFill="1" applyBorder="1" applyAlignment="1">
      <alignment horizontal="left" vertical="top"/>
    </xf>
    <xf numFmtId="0" fontId="28" fillId="2" borderId="0" xfId="0" applyNumberFormat="1" applyFont="1" applyFill="1" applyBorder="1" applyAlignment="1">
      <alignment horizontal="left" vertical="top" wrapText="1"/>
    </xf>
    <xf numFmtId="183" fontId="29" fillId="2" borderId="0" xfId="0" applyNumberFormat="1" applyFont="1" applyFill="1" applyBorder="1" applyAlignment="1">
      <alignment horizontal="left" vertical="center"/>
    </xf>
    <xf numFmtId="183" fontId="25" fillId="2" borderId="0" xfId="0" applyNumberFormat="1" applyFont="1" applyFill="1" applyBorder="1" applyAlignment="1"/>
    <xf numFmtId="0" fontId="29" fillId="2" borderId="0" xfId="0" applyFont="1" applyFill="1" applyBorder="1" applyAlignment="1"/>
    <xf numFmtId="183" fontId="29" fillId="2" borderId="0" xfId="0" applyNumberFormat="1" applyFont="1" applyFill="1" applyBorder="1" applyAlignment="1"/>
    <xf numFmtId="0" fontId="40" fillId="2" borderId="0" xfId="0" applyFont="1" applyFill="1" applyBorder="1" applyAlignment="1"/>
    <xf numFmtId="0" fontId="26" fillId="2" borderId="0" xfId="0" applyFont="1" applyFill="1" applyBorder="1" applyAlignment="1"/>
    <xf numFmtId="0" fontId="12" fillId="2" borderId="12" xfId="0" applyFont="1" applyFill="1" applyBorder="1" applyAlignment="1"/>
    <xf numFmtId="183" fontId="25" fillId="2" borderId="12" xfId="0" applyNumberFormat="1" applyFont="1" applyFill="1" applyBorder="1" applyAlignment="1">
      <alignment horizontal="center" vertical="center"/>
    </xf>
    <xf numFmtId="0" fontId="44" fillId="2" borderId="0" xfId="0" applyFont="1" applyFill="1" applyAlignment="1">
      <alignment vertical="top"/>
    </xf>
    <xf numFmtId="0" fontId="35" fillId="2" borderId="0" xfId="0" applyFont="1" applyFill="1" applyBorder="1" applyAlignment="1">
      <alignment horizontal="left" vertical="center"/>
    </xf>
    <xf numFmtId="188" fontId="29" fillId="2" borderId="0" xfId="1" applyNumberFormat="1" applyFont="1" applyFill="1" applyBorder="1" applyAlignment="1">
      <alignment horizontal="left" vertical="center"/>
    </xf>
    <xf numFmtId="188" fontId="29" fillId="2" borderId="0" xfId="1" applyNumberFormat="1" applyFont="1" applyFill="1" applyBorder="1" applyAlignment="1">
      <alignment horizontal="right" vertical="center"/>
    </xf>
    <xf numFmtId="0" fontId="44" fillId="2" borderId="0" xfId="0" applyFont="1" applyFill="1" applyBorder="1" applyAlignment="1">
      <alignment vertical="center"/>
    </xf>
    <xf numFmtId="179" fontId="29" fillId="2" borderId="0" xfId="0" applyNumberFormat="1" applyFont="1" applyFill="1" applyBorder="1" applyAlignment="1">
      <alignment horizontal="left" vertical="center"/>
    </xf>
    <xf numFmtId="179" fontId="29" fillId="2" borderId="0" xfId="0" applyNumberFormat="1" applyFont="1" applyFill="1" applyBorder="1" applyAlignment="1"/>
    <xf numFmtId="41" fontId="29" fillId="2" borderId="0" xfId="1" applyFont="1" applyFill="1" applyBorder="1" applyAlignment="1">
      <alignment horizontal="right"/>
    </xf>
    <xf numFmtId="179" fontId="25" fillId="2" borderId="0" xfId="0" applyNumberFormat="1" applyFont="1" applyFill="1" applyBorder="1" applyAlignment="1"/>
    <xf numFmtId="179" fontId="25" fillId="2" borderId="12" xfId="0" applyNumberFormat="1" applyFont="1" applyFill="1" applyBorder="1" applyAlignment="1">
      <alignment horizontal="right" vertical="center"/>
    </xf>
    <xf numFmtId="0" fontId="29" fillId="2" borderId="39" xfId="0" applyFont="1" applyFill="1" applyBorder="1" applyAlignment="1">
      <alignment vertical="center"/>
    </xf>
    <xf numFmtId="0" fontId="40" fillId="2" borderId="39" xfId="0" applyFont="1" applyFill="1" applyBorder="1" applyAlignment="1">
      <alignment horizontal="centerContinuous" vertical="center" wrapText="1"/>
    </xf>
    <xf numFmtId="0" fontId="40" fillId="2" borderId="39" xfId="0" applyFont="1" applyFill="1" applyBorder="1" applyAlignment="1">
      <alignment horizontal="centerContinuous" vertical="center"/>
    </xf>
    <xf numFmtId="0" fontId="40" fillId="2" borderId="54" xfId="0" applyFont="1" applyFill="1" applyBorder="1" applyAlignment="1">
      <alignment horizontal="center" vertical="center"/>
    </xf>
    <xf numFmtId="0" fontId="40" fillId="2" borderId="39" xfId="0" applyFont="1" applyFill="1" applyBorder="1" applyAlignment="1">
      <alignment horizontal="center" vertical="center"/>
    </xf>
    <xf numFmtId="0" fontId="40" fillId="2" borderId="63" xfId="0" applyFont="1" applyFill="1" applyBorder="1" applyAlignment="1">
      <alignment horizontal="center" vertical="center"/>
    </xf>
    <xf numFmtId="183" fontId="29" fillId="2" borderId="47" xfId="0" applyNumberFormat="1" applyFont="1" applyFill="1" applyBorder="1" applyAlignment="1">
      <alignment vertical="center"/>
    </xf>
    <xf numFmtId="183" fontId="25" fillId="2" borderId="49" xfId="0" applyNumberFormat="1" applyFont="1" applyFill="1" applyBorder="1" applyAlignment="1">
      <alignment horizontal="center" vertical="center"/>
    </xf>
    <xf numFmtId="0" fontId="40" fillId="2" borderId="56" xfId="0" applyFont="1" applyFill="1" applyBorder="1" applyAlignment="1">
      <alignment horizontal="center" vertical="center"/>
    </xf>
    <xf numFmtId="179" fontId="29" fillId="2" borderId="47" xfId="0" applyNumberFormat="1" applyFont="1" applyFill="1" applyBorder="1" applyAlignment="1">
      <alignment vertical="center"/>
    </xf>
    <xf numFmtId="179" fontId="25" fillId="2" borderId="49" xfId="0" applyNumberFormat="1" applyFont="1" applyFill="1" applyBorder="1" applyAlignment="1">
      <alignment horizontal="right" vertical="center"/>
    </xf>
    <xf numFmtId="0" fontId="29" fillId="2" borderId="0" xfId="0" applyFont="1" applyFill="1" applyBorder="1" applyAlignment="1">
      <alignment horizontal="left" vertical="top"/>
    </xf>
    <xf numFmtId="0" fontId="44" fillId="2" borderId="0" xfId="0" applyFont="1" applyFill="1" applyBorder="1" applyAlignment="1"/>
    <xf numFmtId="0" fontId="29" fillId="2" borderId="0" xfId="0" applyFont="1" applyFill="1" applyBorder="1" applyAlignment="1">
      <alignment vertical="center" shrinkToFit="1"/>
    </xf>
    <xf numFmtId="0" fontId="29" fillId="2" borderId="0" xfId="0" applyFont="1" applyFill="1" applyBorder="1" applyAlignment="1">
      <alignment horizontal="right" vertical="top"/>
    </xf>
    <xf numFmtId="185" fontId="29" fillId="2" borderId="0" xfId="0" applyNumberFormat="1" applyFont="1" applyFill="1" applyBorder="1" applyAlignment="1">
      <alignment horizontal="left" vertical="center"/>
    </xf>
    <xf numFmtId="185" fontId="25" fillId="2" borderId="0" xfId="0" applyNumberFormat="1" applyFont="1" applyFill="1" applyBorder="1" applyAlignment="1"/>
    <xf numFmtId="185" fontId="25" fillId="2" borderId="12" xfId="0" applyNumberFormat="1" applyFont="1" applyFill="1" applyBorder="1" applyAlignment="1">
      <alignment horizontal="center" vertical="center"/>
    </xf>
    <xf numFmtId="185" fontId="29" fillId="2" borderId="47" xfId="0" applyNumberFormat="1" applyFont="1" applyFill="1" applyBorder="1" applyAlignment="1">
      <alignment horizontal="right" vertical="center"/>
    </xf>
    <xf numFmtId="185" fontId="40" fillId="2" borderId="47" xfId="0" applyNumberFormat="1" applyFont="1" applyFill="1" applyBorder="1" applyAlignment="1">
      <alignment horizontal="right" vertical="center"/>
    </xf>
    <xf numFmtId="185" fontId="25" fillId="2" borderId="49" xfId="0" applyNumberFormat="1" applyFont="1" applyFill="1" applyBorder="1" applyAlignment="1">
      <alignment horizontal="center" vertical="center"/>
    </xf>
    <xf numFmtId="0" fontId="44" fillId="2" borderId="0" xfId="0" applyFont="1" applyFill="1" applyBorder="1" applyAlignment="1">
      <alignment horizontal="center" vertical="center"/>
    </xf>
    <xf numFmtId="180" fontId="29" fillId="2" borderId="0" xfId="0" applyNumberFormat="1" applyFont="1" applyFill="1" applyBorder="1" applyAlignment="1">
      <alignment horizontal="left" vertical="center"/>
    </xf>
    <xf numFmtId="180" fontId="30" fillId="2" borderId="0" xfId="0" applyNumberFormat="1" applyFont="1" applyFill="1" applyBorder="1" applyAlignment="1">
      <alignment horizontal="left" vertical="center"/>
    </xf>
    <xf numFmtId="0" fontId="29" fillId="2" borderId="0" xfId="0" applyFont="1" applyFill="1" applyBorder="1" applyAlignment="1">
      <alignment horizontal="center" vertical="center" wrapText="1"/>
    </xf>
    <xf numFmtId="0" fontId="29" fillId="2" borderId="0" xfId="0" applyFont="1" applyFill="1" applyBorder="1" applyAlignment="1">
      <alignment horizontal="right" vertical="center" shrinkToFit="1"/>
    </xf>
    <xf numFmtId="0" fontId="30" fillId="2" borderId="12" xfId="0" applyFont="1" applyFill="1" applyBorder="1" applyAlignment="1">
      <alignment horizontal="left" vertical="center" wrapText="1"/>
    </xf>
    <xf numFmtId="0" fontId="30" fillId="2" borderId="38" xfId="0" applyFont="1" applyFill="1" applyBorder="1" applyAlignment="1">
      <alignment horizontal="left" vertical="center" wrapText="1"/>
    </xf>
    <xf numFmtId="180" fontId="30" fillId="2" borderId="12" xfId="0" applyNumberFormat="1" applyFont="1" applyFill="1" applyBorder="1" applyAlignment="1">
      <alignment horizontal="left" vertical="center" wrapText="1"/>
    </xf>
    <xf numFmtId="180" fontId="29" fillId="2" borderId="0" xfId="0" applyNumberFormat="1" applyFont="1" applyFill="1" applyBorder="1" applyAlignment="1">
      <alignment horizontal="left" vertical="center" wrapText="1"/>
    </xf>
    <xf numFmtId="0" fontId="40" fillId="2" borderId="39" xfId="0" applyFont="1" applyFill="1" applyBorder="1" applyAlignment="1">
      <alignment horizontal="center" vertical="center" wrapText="1"/>
    </xf>
    <xf numFmtId="0" fontId="40" fillId="2" borderId="55" xfId="0" applyFont="1" applyFill="1" applyBorder="1" applyAlignment="1">
      <alignment horizontal="center" vertical="center" wrapText="1"/>
    </xf>
    <xf numFmtId="0" fontId="29" fillId="2" borderId="48" xfId="0" applyFont="1" applyFill="1" applyBorder="1" applyAlignment="1">
      <alignment horizontal="left" vertical="center" wrapText="1"/>
    </xf>
    <xf numFmtId="0" fontId="29" fillId="2" borderId="48" xfId="0" applyFont="1" applyFill="1" applyBorder="1" applyAlignment="1">
      <alignment horizontal="left" vertical="center" shrinkToFit="1"/>
    </xf>
    <xf numFmtId="0" fontId="30" fillId="2" borderId="50" xfId="0" applyFont="1" applyFill="1" applyBorder="1" applyAlignment="1">
      <alignment horizontal="left" vertical="center" wrapText="1"/>
    </xf>
    <xf numFmtId="191" fontId="29" fillId="2" borderId="7" xfId="0" applyNumberFormat="1" applyFont="1" applyFill="1" applyBorder="1" applyAlignment="1">
      <alignment horizontal="right" vertical="center"/>
    </xf>
    <xf numFmtId="191" fontId="29" fillId="2" borderId="0" xfId="0" applyNumberFormat="1" applyFont="1" applyFill="1" applyBorder="1" applyAlignment="1">
      <alignment horizontal="right" vertical="center"/>
    </xf>
    <xf numFmtId="190" fontId="29" fillId="2" borderId="7" xfId="0" applyNumberFormat="1" applyFont="1" applyFill="1" applyBorder="1" applyAlignment="1">
      <alignment horizontal="right" vertical="center"/>
    </xf>
    <xf numFmtId="0" fontId="28" fillId="2" borderId="0" xfId="0" applyFont="1" applyFill="1" applyBorder="1" applyAlignment="1">
      <alignment horizontal="left" vertical="center" wrapText="1"/>
    </xf>
    <xf numFmtId="0" fontId="30" fillId="2" borderId="0" xfId="0" applyFont="1" applyFill="1" applyBorder="1" applyAlignment="1">
      <alignment horizontal="left" vertical="center"/>
    </xf>
    <xf numFmtId="0" fontId="28" fillId="2" borderId="0" xfId="0" applyFont="1" applyFill="1" applyBorder="1" applyAlignment="1">
      <alignment horizontal="right" vertical="center"/>
    </xf>
    <xf numFmtId="0" fontId="30" fillId="2" borderId="0" xfId="0" applyFont="1" applyFill="1" applyBorder="1" applyAlignment="1">
      <alignment horizontal="right" vertical="center"/>
    </xf>
    <xf numFmtId="0" fontId="28" fillId="2" borderId="0" xfId="0" applyFont="1" applyFill="1" applyBorder="1" applyAlignment="1">
      <alignment vertical="center"/>
    </xf>
    <xf numFmtId="0" fontId="39" fillId="0" borderId="2" xfId="0" applyFont="1" applyFill="1" applyBorder="1" applyAlignment="1">
      <alignment horizontal="left" vertical="center"/>
    </xf>
    <xf numFmtId="188" fontId="29" fillId="2" borderId="47" xfId="1" applyNumberFormat="1" applyFont="1" applyFill="1" applyBorder="1" applyAlignment="1">
      <alignment horizontal="right" vertical="center"/>
    </xf>
    <xf numFmtId="192" fontId="29" fillId="2" borderId="0" xfId="0" applyNumberFormat="1" applyFont="1" applyFill="1" applyAlignment="1">
      <alignment horizontal="right" vertical="center"/>
    </xf>
    <xf numFmtId="0" fontId="24" fillId="2" borderId="15" xfId="17" applyFont="1" applyFill="1" applyBorder="1" applyAlignment="1">
      <alignment horizontal="center" vertical="center"/>
    </xf>
    <xf numFmtId="0" fontId="24" fillId="2" borderId="0" xfId="17" applyFont="1" applyFill="1" applyBorder="1" applyAlignment="1">
      <alignment horizontal="center" vertical="center"/>
    </xf>
    <xf numFmtId="0" fontId="24" fillId="2" borderId="16" xfId="17" applyFont="1" applyFill="1" applyBorder="1" applyAlignment="1">
      <alignment horizontal="center" vertical="center"/>
    </xf>
    <xf numFmtId="0" fontId="16" fillId="0" borderId="32" xfId="0" applyFont="1" applyBorder="1" applyAlignment="1">
      <alignment horizontal="left" vertical="center"/>
    </xf>
    <xf numFmtId="0" fontId="16" fillId="0" borderId="26" xfId="0" applyFont="1" applyBorder="1" applyAlignment="1">
      <alignment horizontal="left" vertical="center"/>
    </xf>
    <xf numFmtId="49" fontId="10" fillId="0" borderId="25" xfId="68" applyNumberFormat="1" applyFont="1" applyBorder="1" applyAlignment="1" applyProtection="1">
      <alignment horizontal="left" vertical="center"/>
    </xf>
    <xf numFmtId="49" fontId="10" fillId="0" borderId="26" xfId="68" applyNumberFormat="1" applyFont="1" applyBorder="1" applyAlignment="1" applyProtection="1">
      <alignment horizontal="left" vertical="center"/>
    </xf>
    <xf numFmtId="0" fontId="10" fillId="0" borderId="32" xfId="68" applyFont="1" applyBorder="1" applyAlignment="1" applyProtection="1">
      <alignment horizontal="left" vertical="center"/>
    </xf>
    <xf numFmtId="0" fontId="10" fillId="0" borderId="26" xfId="68" applyFont="1" applyBorder="1" applyAlignment="1" applyProtection="1">
      <alignment horizontal="left" vertical="center"/>
    </xf>
    <xf numFmtId="0" fontId="10" fillId="0" borderId="30" xfId="68" applyFont="1" applyBorder="1" applyAlignment="1" applyProtection="1">
      <alignment horizontal="left" vertical="center"/>
    </xf>
    <xf numFmtId="0" fontId="10" fillId="0" borderId="31" xfId="68" applyFont="1" applyBorder="1" applyAlignment="1" applyProtection="1">
      <alignment horizontal="left" vertical="center"/>
    </xf>
    <xf numFmtId="0" fontId="25" fillId="2" borderId="0" xfId="0" applyFont="1" applyFill="1" applyBorder="1" applyAlignment="1">
      <alignment horizontal="left" vertical="top" wrapText="1"/>
    </xf>
    <xf numFmtId="0" fontId="25" fillId="2" borderId="0" xfId="0" applyFont="1" applyFill="1" applyBorder="1" applyAlignment="1">
      <alignment vertical="top"/>
    </xf>
    <xf numFmtId="0" fontId="25" fillId="2" borderId="0" xfId="0" applyFont="1" applyFill="1" applyBorder="1" applyAlignment="1">
      <alignment horizontal="left" vertical="top"/>
    </xf>
    <xf numFmtId="0" fontId="43" fillId="2" borderId="0" xfId="0" applyFont="1" applyFill="1" applyAlignment="1">
      <alignment horizontal="center" vertical="top" wrapText="1"/>
    </xf>
    <xf numFmtId="0" fontId="27" fillId="2" borderId="9" xfId="0" applyFont="1" applyFill="1" applyBorder="1" applyAlignment="1">
      <alignment horizontal="center" vertical="center" wrapText="1"/>
    </xf>
    <xf numFmtId="0" fontId="27" fillId="2" borderId="9" xfId="0" applyFont="1" applyFill="1" applyBorder="1" applyAlignment="1">
      <alignment horizontal="center" vertical="center"/>
    </xf>
    <xf numFmtId="0" fontId="27" fillId="2" borderId="2" xfId="0" applyFont="1" applyFill="1" applyBorder="1" applyAlignment="1">
      <alignment horizontal="center" vertical="center"/>
    </xf>
    <xf numFmtId="0" fontId="25" fillId="2" borderId="9" xfId="0" applyFont="1" applyFill="1" applyBorder="1" applyAlignment="1">
      <alignment horizontal="center" vertical="center" wrapText="1"/>
    </xf>
    <xf numFmtId="0" fontId="25" fillId="2" borderId="9" xfId="0" applyFont="1" applyFill="1" applyBorder="1" applyAlignment="1">
      <alignment horizontal="center" vertical="center"/>
    </xf>
    <xf numFmtId="0" fontId="25" fillId="2" borderId="2" xfId="0" applyFont="1" applyFill="1" applyBorder="1" applyAlignment="1">
      <alignment horizontal="center" vertical="center"/>
    </xf>
    <xf numFmtId="0" fontId="25" fillId="2" borderId="43" xfId="0" applyFont="1" applyFill="1" applyBorder="1" applyAlignment="1">
      <alignment horizontal="center" vertical="center" wrapText="1"/>
    </xf>
    <xf numFmtId="0" fontId="25" fillId="2" borderId="34" xfId="0" applyFont="1" applyFill="1" applyBorder="1" applyAlignment="1">
      <alignment horizontal="center" vertical="center" wrapText="1"/>
    </xf>
    <xf numFmtId="0" fontId="25" fillId="2" borderId="35" xfId="0" applyFont="1" applyFill="1" applyBorder="1" applyAlignment="1">
      <alignment horizontal="center" vertical="center" wrapText="1"/>
    </xf>
    <xf numFmtId="0" fontId="29" fillId="2" borderId="9" xfId="0" applyFont="1" applyFill="1" applyBorder="1" applyAlignment="1">
      <alignment horizontal="center" vertical="center" wrapText="1"/>
    </xf>
    <xf numFmtId="0" fontId="29" fillId="2" borderId="2" xfId="0" applyFont="1" applyFill="1" applyBorder="1" applyAlignment="1">
      <alignment horizontal="center" vertical="center" wrapText="1"/>
    </xf>
    <xf numFmtId="0" fontId="29" fillId="2" borderId="43" xfId="0" applyFont="1" applyFill="1" applyBorder="1" applyAlignment="1">
      <alignment horizontal="center" vertical="center"/>
    </xf>
    <xf numFmtId="0" fontId="29" fillId="2" borderId="34" xfId="0" applyFont="1" applyFill="1" applyBorder="1" applyAlignment="1">
      <alignment horizontal="center" vertical="center"/>
    </xf>
    <xf numFmtId="0" fontId="29" fillId="2" borderId="35" xfId="0" applyFont="1" applyFill="1" applyBorder="1" applyAlignment="1">
      <alignment horizontal="center" vertical="center"/>
    </xf>
    <xf numFmtId="0" fontId="29" fillId="2" borderId="37" xfId="0" applyFont="1" applyFill="1" applyBorder="1" applyAlignment="1">
      <alignment horizontal="center" vertical="center"/>
    </xf>
    <xf numFmtId="189" fontId="28" fillId="2" borderId="9" xfId="0" applyNumberFormat="1" applyFont="1" applyFill="1" applyBorder="1" applyAlignment="1">
      <alignment horizontal="right" vertical="center" wrapText="1"/>
    </xf>
    <xf numFmtId="0" fontId="28" fillId="2" borderId="9" xfId="0" applyFont="1" applyFill="1" applyBorder="1" applyAlignment="1">
      <alignment horizontal="left" vertical="center" wrapText="1"/>
    </xf>
    <xf numFmtId="0" fontId="43" fillId="2" borderId="0" xfId="0" applyFont="1" applyFill="1" applyBorder="1" applyAlignment="1">
      <alignment horizontal="center" vertical="top" shrinkToFit="1"/>
    </xf>
    <xf numFmtId="0" fontId="30" fillId="2" borderId="9" xfId="0" applyFont="1" applyFill="1" applyBorder="1" applyAlignment="1">
      <alignment horizontal="left" vertical="center" wrapText="1" shrinkToFit="1"/>
    </xf>
    <xf numFmtId="0" fontId="30" fillId="2" borderId="9" xfId="0" applyFont="1" applyFill="1" applyBorder="1" applyAlignment="1">
      <alignment horizontal="left" vertical="center" shrinkToFit="1"/>
    </xf>
    <xf numFmtId="0" fontId="30" fillId="2" borderId="9" xfId="0" applyFont="1" applyFill="1" applyBorder="1" applyAlignment="1">
      <alignment horizontal="left" vertical="center" wrapText="1"/>
    </xf>
    <xf numFmtId="0" fontId="29" fillId="2" borderId="9" xfId="0" applyFont="1" applyFill="1" applyBorder="1" applyAlignment="1">
      <alignment horizontal="center" vertical="center"/>
    </xf>
    <xf numFmtId="0" fontId="29" fillId="2" borderId="2" xfId="0" applyFont="1" applyFill="1" applyBorder="1" applyAlignment="1">
      <alignment horizontal="center" vertical="center"/>
    </xf>
    <xf numFmtId="0" fontId="43" fillId="2" borderId="0" xfId="0" applyFont="1" applyFill="1" applyAlignment="1">
      <alignment horizontal="center" vertical="top"/>
    </xf>
    <xf numFmtId="0" fontId="28" fillId="2" borderId="0" xfId="0" applyFont="1" applyFill="1" applyBorder="1" applyAlignment="1">
      <alignment horizontal="left" vertical="top" wrapText="1"/>
    </xf>
    <xf numFmtId="0" fontId="30" fillId="2" borderId="9" xfId="0" applyFont="1" applyFill="1" applyBorder="1" applyAlignment="1">
      <alignment horizontal="left" vertical="top" wrapText="1"/>
    </xf>
    <xf numFmtId="0" fontId="40" fillId="2" borderId="0" xfId="0" applyFont="1" applyFill="1" applyBorder="1" applyAlignment="1">
      <alignment horizontal="distributed" vertical="center"/>
    </xf>
    <xf numFmtId="0" fontId="31" fillId="2" borderId="0" xfId="0" applyFont="1" applyFill="1" applyBorder="1" applyAlignment="1">
      <alignment horizontal="left" vertical="center" shrinkToFit="1"/>
    </xf>
    <xf numFmtId="0" fontId="30" fillId="2" borderId="9" xfId="0" applyFont="1" applyFill="1" applyBorder="1" applyAlignment="1">
      <alignment vertical="top" wrapText="1"/>
    </xf>
    <xf numFmtId="0" fontId="30" fillId="2" borderId="9" xfId="0" applyFont="1" applyFill="1" applyBorder="1" applyAlignment="1">
      <alignment vertical="top"/>
    </xf>
    <xf numFmtId="0" fontId="29" fillId="2" borderId="54" xfId="0" applyFont="1" applyFill="1" applyBorder="1" applyAlignment="1">
      <alignment horizontal="center" vertical="center"/>
    </xf>
    <xf numFmtId="0" fontId="29" fillId="2" borderId="55" xfId="0" applyFont="1" applyFill="1" applyBorder="1" applyAlignment="1">
      <alignment horizontal="center" vertical="center"/>
    </xf>
    <xf numFmtId="0" fontId="29" fillId="2" borderId="9" xfId="0" applyFont="1" applyFill="1" applyBorder="1" applyAlignment="1">
      <alignment horizontal="left" vertical="center" wrapText="1"/>
    </xf>
    <xf numFmtId="0" fontId="29" fillId="2" borderId="39" xfId="0" applyFont="1" applyFill="1" applyBorder="1" applyAlignment="1">
      <alignment horizontal="center" vertical="center" wrapText="1"/>
    </xf>
    <xf numFmtId="0" fontId="29" fillId="2" borderId="55" xfId="0" applyFont="1" applyFill="1" applyBorder="1" applyAlignment="1">
      <alignment horizontal="center" vertical="center" wrapText="1"/>
    </xf>
    <xf numFmtId="0" fontId="30" fillId="2" borderId="0" xfId="0" applyFont="1" applyFill="1" applyBorder="1" applyAlignment="1">
      <alignment horizontal="left" vertical="center" wrapText="1"/>
    </xf>
    <xf numFmtId="0" fontId="30" fillId="2" borderId="0" xfId="0" applyFont="1" applyFill="1" applyBorder="1" applyAlignment="1">
      <alignment horizontal="left" vertical="top" wrapText="1"/>
    </xf>
    <xf numFmtId="0" fontId="40" fillId="2" borderId="9" xfId="0" applyFont="1" applyFill="1" applyBorder="1" applyAlignment="1">
      <alignment horizontal="center" vertical="center"/>
    </xf>
    <xf numFmtId="0" fontId="40" fillId="2" borderId="2" xfId="0" applyFont="1" applyFill="1" applyBorder="1" applyAlignment="1">
      <alignment horizontal="center" vertical="center"/>
    </xf>
    <xf numFmtId="0" fontId="40" fillId="2" borderId="43" xfId="0" applyFont="1" applyFill="1" applyBorder="1" applyAlignment="1">
      <alignment horizontal="center" vertical="center"/>
    </xf>
    <xf numFmtId="0" fontId="40" fillId="2" borderId="34" xfId="0" applyFont="1" applyFill="1" applyBorder="1" applyAlignment="1">
      <alignment horizontal="center" vertical="center"/>
    </xf>
    <xf numFmtId="0" fontId="40" fillId="2" borderId="0" xfId="0" applyFont="1" applyFill="1" applyBorder="1" applyAlignment="1">
      <alignment horizontal="left" vertical="center"/>
    </xf>
    <xf numFmtId="0" fontId="28" fillId="2" borderId="9" xfId="0" applyNumberFormat="1" applyFont="1" applyFill="1" applyBorder="1" applyAlignment="1">
      <alignment horizontal="left" vertical="center" wrapText="1"/>
    </xf>
    <xf numFmtId="0" fontId="25" fillId="2" borderId="0" xfId="0" applyFont="1" applyFill="1" applyBorder="1" applyAlignment="1">
      <alignment vertical="top" wrapText="1"/>
    </xf>
    <xf numFmtId="0" fontId="28" fillId="2" borderId="0" xfId="0" applyFont="1" applyFill="1" applyBorder="1" applyAlignment="1">
      <alignment horizontal="left" vertical="top"/>
    </xf>
    <xf numFmtId="0" fontId="43" fillId="2" borderId="0" xfId="0" applyFont="1" applyFill="1" applyBorder="1" applyAlignment="1">
      <alignment horizontal="center" vertical="top" wrapText="1"/>
    </xf>
  </cellXfs>
  <cellStyles count="69">
    <cellStyle name="쉼표 [0]" xfId="1" builtinId="6"/>
    <cellStyle name="콤마 [0]_3.연령별인구" xfId="2"/>
    <cellStyle name="표준" xfId="0" builtinId="0"/>
    <cellStyle name="표준 10" xfId="3"/>
    <cellStyle name="표준 11" xfId="4"/>
    <cellStyle name="표준 12" xfId="5"/>
    <cellStyle name="표준 13" xfId="6"/>
    <cellStyle name="표준 14" xfId="7"/>
    <cellStyle name="표준 15" xfId="8"/>
    <cellStyle name="표준 16" xfId="9"/>
    <cellStyle name="표준 17" xfId="10"/>
    <cellStyle name="표준 18" xfId="11"/>
    <cellStyle name="표준 19" xfId="12"/>
    <cellStyle name="표준 19 2" xfId="13"/>
    <cellStyle name="표준 19 3" xfId="14"/>
    <cellStyle name="표준 19 4" xfId="15"/>
    <cellStyle name="표준 2" xfId="16"/>
    <cellStyle name="표준 2 10" xfId="17"/>
    <cellStyle name="표준 2 2" xfId="18"/>
    <cellStyle name="표준 2 3" xfId="19"/>
    <cellStyle name="표준 2 4" xfId="20"/>
    <cellStyle name="표준 2 5" xfId="21"/>
    <cellStyle name="표준 2 6" xfId="22"/>
    <cellStyle name="표준 2 7" xfId="23"/>
    <cellStyle name="표준 2 8" xfId="24"/>
    <cellStyle name="표준 2 9" xfId="25"/>
    <cellStyle name="표준 20" xfId="26"/>
    <cellStyle name="표준 21" xfId="27"/>
    <cellStyle name="표준 22" xfId="28"/>
    <cellStyle name="표준 23" xfId="29"/>
    <cellStyle name="표준 24" xfId="30"/>
    <cellStyle name="표준 25" xfId="31"/>
    <cellStyle name="표준 26" xfId="32"/>
    <cellStyle name="표준 27" xfId="33"/>
    <cellStyle name="표준 28" xfId="34"/>
    <cellStyle name="표준 29" xfId="35"/>
    <cellStyle name="표준 3" xfId="36"/>
    <cellStyle name="표준 3 2" xfId="37"/>
    <cellStyle name="표준 3 3" xfId="38"/>
    <cellStyle name="표준 3 4" xfId="39"/>
    <cellStyle name="표준 3 5" xfId="40"/>
    <cellStyle name="표준 3 6" xfId="41"/>
    <cellStyle name="표준 3 7" xfId="42"/>
    <cellStyle name="표준 3 8" xfId="43"/>
    <cellStyle name="표준 30" xfId="44"/>
    <cellStyle name="표준 4" xfId="45"/>
    <cellStyle name="표준 4 2" xfId="46"/>
    <cellStyle name="표준 4 3" xfId="47"/>
    <cellStyle name="표준 4 4" xfId="48"/>
    <cellStyle name="표준 4 5" xfId="49"/>
    <cellStyle name="표준 4 6" xfId="50"/>
    <cellStyle name="표준 4 7" xfId="51"/>
    <cellStyle name="표준 5" xfId="52"/>
    <cellStyle name="표준 5 2" xfId="53"/>
    <cellStyle name="표준 5 3" xfId="54"/>
    <cellStyle name="표준 5 4" xfId="55"/>
    <cellStyle name="표준 5 5" xfId="56"/>
    <cellStyle name="표준 6" xfId="57"/>
    <cellStyle name="표준 6 2" xfId="58"/>
    <cellStyle name="표준 7" xfId="59"/>
    <cellStyle name="표준 7 2" xfId="60"/>
    <cellStyle name="표준 8" xfId="61"/>
    <cellStyle name="표준 8 2" xfId="62"/>
    <cellStyle name="표준 9" xfId="63"/>
    <cellStyle name="표준 9 2" xfId="64"/>
    <cellStyle name="표준 9 3" xfId="65"/>
    <cellStyle name="표준 9 4" xfId="66"/>
    <cellStyle name="표준 9 5" xfId="67"/>
    <cellStyle name="하이퍼링크" xfId="68"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xdr:col>
      <xdr:colOff>76200</xdr:colOff>
      <xdr:row>16</xdr:row>
      <xdr:rowOff>0</xdr:rowOff>
    </xdr:from>
    <xdr:to>
      <xdr:col>2</xdr:col>
      <xdr:colOff>247650</xdr:colOff>
      <xdr:row>16</xdr:row>
      <xdr:rowOff>0</xdr:rowOff>
    </xdr:to>
    <xdr:sp macro="" textlink="">
      <xdr:nvSpPr>
        <xdr:cNvPr id="234497" name="Text Box 1"/>
        <xdr:cNvSpPr txBox="1">
          <a:spLocks noChangeArrowheads="1"/>
        </xdr:cNvSpPr>
      </xdr:nvSpPr>
      <xdr:spPr bwMode="auto">
        <a:xfrm>
          <a:off x="228600" y="41148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13</xdr:row>
      <xdr:rowOff>0</xdr:rowOff>
    </xdr:from>
    <xdr:to>
      <xdr:col>2</xdr:col>
      <xdr:colOff>247650</xdr:colOff>
      <xdr:row>13</xdr:row>
      <xdr:rowOff>0</xdr:rowOff>
    </xdr:to>
    <xdr:sp macro="" textlink="">
      <xdr:nvSpPr>
        <xdr:cNvPr id="234498" name="Text Box 2"/>
        <xdr:cNvSpPr txBox="1">
          <a:spLocks noChangeArrowheads="1"/>
        </xdr:cNvSpPr>
      </xdr:nvSpPr>
      <xdr:spPr bwMode="auto">
        <a:xfrm>
          <a:off x="228600"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13</xdr:row>
      <xdr:rowOff>0</xdr:rowOff>
    </xdr:from>
    <xdr:to>
      <xdr:col>2</xdr:col>
      <xdr:colOff>247650</xdr:colOff>
      <xdr:row>13</xdr:row>
      <xdr:rowOff>0</xdr:rowOff>
    </xdr:to>
    <xdr:sp macro="" textlink="">
      <xdr:nvSpPr>
        <xdr:cNvPr id="234500" name="Text Box 4"/>
        <xdr:cNvSpPr txBox="1">
          <a:spLocks noChangeArrowheads="1"/>
        </xdr:cNvSpPr>
      </xdr:nvSpPr>
      <xdr:spPr bwMode="auto">
        <a:xfrm>
          <a:off x="228600"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13</xdr:row>
      <xdr:rowOff>0</xdr:rowOff>
    </xdr:from>
    <xdr:to>
      <xdr:col>2</xdr:col>
      <xdr:colOff>247650</xdr:colOff>
      <xdr:row>13</xdr:row>
      <xdr:rowOff>0</xdr:rowOff>
    </xdr:to>
    <xdr:sp macro="" textlink="">
      <xdr:nvSpPr>
        <xdr:cNvPr id="234501" name="Text Box 5"/>
        <xdr:cNvSpPr txBox="1">
          <a:spLocks noChangeArrowheads="1"/>
        </xdr:cNvSpPr>
      </xdr:nvSpPr>
      <xdr:spPr bwMode="auto">
        <a:xfrm>
          <a:off x="228600"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13</xdr:row>
      <xdr:rowOff>0</xdr:rowOff>
    </xdr:from>
    <xdr:to>
      <xdr:col>2</xdr:col>
      <xdr:colOff>247650</xdr:colOff>
      <xdr:row>13</xdr:row>
      <xdr:rowOff>0</xdr:rowOff>
    </xdr:to>
    <xdr:sp macro="" textlink="">
      <xdr:nvSpPr>
        <xdr:cNvPr id="234502" name="Text Box 6"/>
        <xdr:cNvSpPr txBox="1">
          <a:spLocks noChangeArrowheads="1"/>
        </xdr:cNvSpPr>
      </xdr:nvSpPr>
      <xdr:spPr bwMode="auto">
        <a:xfrm>
          <a:off x="228600"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16</xdr:row>
      <xdr:rowOff>0</xdr:rowOff>
    </xdr:from>
    <xdr:to>
      <xdr:col>2</xdr:col>
      <xdr:colOff>247650</xdr:colOff>
      <xdr:row>16</xdr:row>
      <xdr:rowOff>0</xdr:rowOff>
    </xdr:to>
    <xdr:sp macro="" textlink="">
      <xdr:nvSpPr>
        <xdr:cNvPr id="234503" name="Text Box 7"/>
        <xdr:cNvSpPr txBox="1">
          <a:spLocks noChangeArrowheads="1"/>
        </xdr:cNvSpPr>
      </xdr:nvSpPr>
      <xdr:spPr bwMode="auto">
        <a:xfrm>
          <a:off x="228600" y="41148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16</xdr:row>
      <xdr:rowOff>0</xdr:rowOff>
    </xdr:from>
    <xdr:to>
      <xdr:col>2</xdr:col>
      <xdr:colOff>247650</xdr:colOff>
      <xdr:row>16</xdr:row>
      <xdr:rowOff>0</xdr:rowOff>
    </xdr:to>
    <xdr:sp macro="" textlink="">
      <xdr:nvSpPr>
        <xdr:cNvPr id="234504" name="Text Box 8"/>
        <xdr:cNvSpPr txBox="1">
          <a:spLocks noChangeArrowheads="1"/>
        </xdr:cNvSpPr>
      </xdr:nvSpPr>
      <xdr:spPr bwMode="auto">
        <a:xfrm>
          <a:off x="228600" y="41148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13</xdr:row>
      <xdr:rowOff>0</xdr:rowOff>
    </xdr:from>
    <xdr:to>
      <xdr:col>2</xdr:col>
      <xdr:colOff>247650</xdr:colOff>
      <xdr:row>13</xdr:row>
      <xdr:rowOff>0</xdr:rowOff>
    </xdr:to>
    <xdr:sp macro="" textlink="">
      <xdr:nvSpPr>
        <xdr:cNvPr id="234505" name="Text Box 9"/>
        <xdr:cNvSpPr txBox="1">
          <a:spLocks noChangeArrowheads="1"/>
        </xdr:cNvSpPr>
      </xdr:nvSpPr>
      <xdr:spPr bwMode="auto">
        <a:xfrm>
          <a:off x="228600"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12</xdr:row>
      <xdr:rowOff>0</xdr:rowOff>
    </xdr:from>
    <xdr:to>
      <xdr:col>2</xdr:col>
      <xdr:colOff>247650</xdr:colOff>
      <xdr:row>12</xdr:row>
      <xdr:rowOff>0</xdr:rowOff>
    </xdr:to>
    <xdr:sp macro="" textlink="">
      <xdr:nvSpPr>
        <xdr:cNvPr id="234506" name="Text Box 10"/>
        <xdr:cNvSpPr txBox="1">
          <a:spLocks noChangeArrowheads="1"/>
        </xdr:cNvSpPr>
      </xdr:nvSpPr>
      <xdr:spPr bwMode="auto">
        <a:xfrm>
          <a:off x="228600" y="32385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12</xdr:row>
      <xdr:rowOff>0</xdr:rowOff>
    </xdr:from>
    <xdr:to>
      <xdr:col>2</xdr:col>
      <xdr:colOff>247650</xdr:colOff>
      <xdr:row>12</xdr:row>
      <xdr:rowOff>0</xdr:rowOff>
    </xdr:to>
    <xdr:sp macro="" textlink="">
      <xdr:nvSpPr>
        <xdr:cNvPr id="234507" name="Text Box 11"/>
        <xdr:cNvSpPr txBox="1">
          <a:spLocks noChangeArrowheads="1"/>
        </xdr:cNvSpPr>
      </xdr:nvSpPr>
      <xdr:spPr bwMode="auto">
        <a:xfrm>
          <a:off x="228600" y="32385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12</xdr:row>
      <xdr:rowOff>0</xdr:rowOff>
    </xdr:from>
    <xdr:to>
      <xdr:col>2</xdr:col>
      <xdr:colOff>247650</xdr:colOff>
      <xdr:row>12</xdr:row>
      <xdr:rowOff>0</xdr:rowOff>
    </xdr:to>
    <xdr:sp macro="" textlink="">
      <xdr:nvSpPr>
        <xdr:cNvPr id="234508" name="Text Box 12"/>
        <xdr:cNvSpPr txBox="1">
          <a:spLocks noChangeArrowheads="1"/>
        </xdr:cNvSpPr>
      </xdr:nvSpPr>
      <xdr:spPr bwMode="auto">
        <a:xfrm>
          <a:off x="228600" y="32385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14</xdr:row>
      <xdr:rowOff>0</xdr:rowOff>
    </xdr:from>
    <xdr:to>
      <xdr:col>2</xdr:col>
      <xdr:colOff>247650</xdr:colOff>
      <xdr:row>14</xdr:row>
      <xdr:rowOff>0</xdr:rowOff>
    </xdr:to>
    <xdr:sp macro="" textlink="">
      <xdr:nvSpPr>
        <xdr:cNvPr id="234509" name="Text Box 13"/>
        <xdr:cNvSpPr txBox="1">
          <a:spLocks noChangeArrowheads="1"/>
        </xdr:cNvSpPr>
      </xdr:nvSpPr>
      <xdr:spPr bwMode="auto">
        <a:xfrm>
          <a:off x="228600" y="367665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31</xdr:row>
      <xdr:rowOff>0</xdr:rowOff>
    </xdr:from>
    <xdr:to>
      <xdr:col>2</xdr:col>
      <xdr:colOff>247650</xdr:colOff>
      <xdr:row>31</xdr:row>
      <xdr:rowOff>0</xdr:rowOff>
    </xdr:to>
    <xdr:sp macro="" textlink="">
      <xdr:nvSpPr>
        <xdr:cNvPr id="234510" name="Text Box 14"/>
        <xdr:cNvSpPr txBox="1">
          <a:spLocks noChangeArrowheads="1"/>
        </xdr:cNvSpPr>
      </xdr:nvSpPr>
      <xdr:spPr bwMode="auto">
        <a:xfrm>
          <a:off x="228600"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31</xdr:row>
      <xdr:rowOff>0</xdr:rowOff>
    </xdr:from>
    <xdr:to>
      <xdr:col>2</xdr:col>
      <xdr:colOff>247650</xdr:colOff>
      <xdr:row>31</xdr:row>
      <xdr:rowOff>0</xdr:rowOff>
    </xdr:to>
    <xdr:sp macro="" textlink="">
      <xdr:nvSpPr>
        <xdr:cNvPr id="234511" name="Text Box 15"/>
        <xdr:cNvSpPr txBox="1">
          <a:spLocks noChangeArrowheads="1"/>
        </xdr:cNvSpPr>
      </xdr:nvSpPr>
      <xdr:spPr bwMode="auto">
        <a:xfrm>
          <a:off x="228600"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31</xdr:row>
      <xdr:rowOff>0</xdr:rowOff>
    </xdr:from>
    <xdr:to>
      <xdr:col>2</xdr:col>
      <xdr:colOff>247650</xdr:colOff>
      <xdr:row>31</xdr:row>
      <xdr:rowOff>0</xdr:rowOff>
    </xdr:to>
    <xdr:sp macro="" textlink="">
      <xdr:nvSpPr>
        <xdr:cNvPr id="234512" name="Text Box 16"/>
        <xdr:cNvSpPr txBox="1">
          <a:spLocks noChangeArrowheads="1"/>
        </xdr:cNvSpPr>
      </xdr:nvSpPr>
      <xdr:spPr bwMode="auto">
        <a:xfrm>
          <a:off x="228600"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31</xdr:row>
      <xdr:rowOff>0</xdr:rowOff>
    </xdr:from>
    <xdr:to>
      <xdr:col>2</xdr:col>
      <xdr:colOff>247650</xdr:colOff>
      <xdr:row>31</xdr:row>
      <xdr:rowOff>0</xdr:rowOff>
    </xdr:to>
    <xdr:sp macro="" textlink="">
      <xdr:nvSpPr>
        <xdr:cNvPr id="234513" name="Text Box 17"/>
        <xdr:cNvSpPr txBox="1">
          <a:spLocks noChangeArrowheads="1"/>
        </xdr:cNvSpPr>
      </xdr:nvSpPr>
      <xdr:spPr bwMode="auto">
        <a:xfrm>
          <a:off x="228600"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14</xdr:row>
      <xdr:rowOff>0</xdr:rowOff>
    </xdr:from>
    <xdr:to>
      <xdr:col>2</xdr:col>
      <xdr:colOff>247650</xdr:colOff>
      <xdr:row>14</xdr:row>
      <xdr:rowOff>0</xdr:rowOff>
    </xdr:to>
    <xdr:sp macro="" textlink="">
      <xdr:nvSpPr>
        <xdr:cNvPr id="234514" name="Text Box 18"/>
        <xdr:cNvSpPr txBox="1">
          <a:spLocks noChangeArrowheads="1"/>
        </xdr:cNvSpPr>
      </xdr:nvSpPr>
      <xdr:spPr bwMode="auto">
        <a:xfrm>
          <a:off x="228600" y="367665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14</xdr:row>
      <xdr:rowOff>0</xdr:rowOff>
    </xdr:from>
    <xdr:to>
      <xdr:col>2</xdr:col>
      <xdr:colOff>247650</xdr:colOff>
      <xdr:row>14</xdr:row>
      <xdr:rowOff>0</xdr:rowOff>
    </xdr:to>
    <xdr:sp macro="" textlink="">
      <xdr:nvSpPr>
        <xdr:cNvPr id="234515" name="Text Box 19"/>
        <xdr:cNvSpPr txBox="1">
          <a:spLocks noChangeArrowheads="1"/>
        </xdr:cNvSpPr>
      </xdr:nvSpPr>
      <xdr:spPr bwMode="auto">
        <a:xfrm>
          <a:off x="228600" y="367665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31</xdr:row>
      <xdr:rowOff>0</xdr:rowOff>
    </xdr:from>
    <xdr:to>
      <xdr:col>2</xdr:col>
      <xdr:colOff>247650</xdr:colOff>
      <xdr:row>31</xdr:row>
      <xdr:rowOff>0</xdr:rowOff>
    </xdr:to>
    <xdr:sp macro="" textlink="">
      <xdr:nvSpPr>
        <xdr:cNvPr id="234516" name="Text Box 20"/>
        <xdr:cNvSpPr txBox="1">
          <a:spLocks noChangeArrowheads="1"/>
        </xdr:cNvSpPr>
      </xdr:nvSpPr>
      <xdr:spPr bwMode="auto">
        <a:xfrm>
          <a:off x="228600"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31</xdr:row>
      <xdr:rowOff>0</xdr:rowOff>
    </xdr:from>
    <xdr:to>
      <xdr:col>2</xdr:col>
      <xdr:colOff>247650</xdr:colOff>
      <xdr:row>31</xdr:row>
      <xdr:rowOff>0</xdr:rowOff>
    </xdr:to>
    <xdr:sp macro="" textlink="">
      <xdr:nvSpPr>
        <xdr:cNvPr id="234517" name="Text Box 21"/>
        <xdr:cNvSpPr txBox="1">
          <a:spLocks noChangeArrowheads="1"/>
        </xdr:cNvSpPr>
      </xdr:nvSpPr>
      <xdr:spPr bwMode="auto">
        <a:xfrm>
          <a:off x="228600"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31</xdr:row>
      <xdr:rowOff>0</xdr:rowOff>
    </xdr:from>
    <xdr:to>
      <xdr:col>2</xdr:col>
      <xdr:colOff>247650</xdr:colOff>
      <xdr:row>31</xdr:row>
      <xdr:rowOff>0</xdr:rowOff>
    </xdr:to>
    <xdr:sp macro="" textlink="">
      <xdr:nvSpPr>
        <xdr:cNvPr id="234518" name="Text Box 22"/>
        <xdr:cNvSpPr txBox="1">
          <a:spLocks noChangeArrowheads="1"/>
        </xdr:cNvSpPr>
      </xdr:nvSpPr>
      <xdr:spPr bwMode="auto">
        <a:xfrm>
          <a:off x="228600"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31</xdr:row>
      <xdr:rowOff>0</xdr:rowOff>
    </xdr:from>
    <xdr:to>
      <xdr:col>2</xdr:col>
      <xdr:colOff>247650</xdr:colOff>
      <xdr:row>31</xdr:row>
      <xdr:rowOff>0</xdr:rowOff>
    </xdr:to>
    <xdr:sp macro="" textlink="">
      <xdr:nvSpPr>
        <xdr:cNvPr id="234519" name="Text Box 23"/>
        <xdr:cNvSpPr txBox="1">
          <a:spLocks noChangeArrowheads="1"/>
        </xdr:cNvSpPr>
      </xdr:nvSpPr>
      <xdr:spPr bwMode="auto">
        <a:xfrm>
          <a:off x="228600"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29</xdr:row>
      <xdr:rowOff>0</xdr:rowOff>
    </xdr:from>
    <xdr:to>
      <xdr:col>2</xdr:col>
      <xdr:colOff>247650</xdr:colOff>
      <xdr:row>29</xdr:row>
      <xdr:rowOff>0</xdr:rowOff>
    </xdr:to>
    <xdr:sp macro="" textlink="">
      <xdr:nvSpPr>
        <xdr:cNvPr id="234520" name="Text Box 24"/>
        <xdr:cNvSpPr txBox="1">
          <a:spLocks noChangeArrowheads="1"/>
        </xdr:cNvSpPr>
      </xdr:nvSpPr>
      <xdr:spPr bwMode="auto">
        <a:xfrm>
          <a:off x="228600"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29</xdr:row>
      <xdr:rowOff>0</xdr:rowOff>
    </xdr:from>
    <xdr:to>
      <xdr:col>2</xdr:col>
      <xdr:colOff>247650</xdr:colOff>
      <xdr:row>29</xdr:row>
      <xdr:rowOff>0</xdr:rowOff>
    </xdr:to>
    <xdr:sp macro="" textlink="">
      <xdr:nvSpPr>
        <xdr:cNvPr id="234521" name="Text Box 25"/>
        <xdr:cNvSpPr txBox="1">
          <a:spLocks noChangeArrowheads="1"/>
        </xdr:cNvSpPr>
      </xdr:nvSpPr>
      <xdr:spPr bwMode="auto">
        <a:xfrm>
          <a:off x="228600"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29</xdr:row>
      <xdr:rowOff>0</xdr:rowOff>
    </xdr:from>
    <xdr:to>
      <xdr:col>2</xdr:col>
      <xdr:colOff>247650</xdr:colOff>
      <xdr:row>29</xdr:row>
      <xdr:rowOff>0</xdr:rowOff>
    </xdr:to>
    <xdr:sp macro="" textlink="">
      <xdr:nvSpPr>
        <xdr:cNvPr id="234522" name="Text Box 26"/>
        <xdr:cNvSpPr txBox="1">
          <a:spLocks noChangeArrowheads="1"/>
        </xdr:cNvSpPr>
      </xdr:nvSpPr>
      <xdr:spPr bwMode="auto">
        <a:xfrm>
          <a:off x="228600"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29</xdr:row>
      <xdr:rowOff>0</xdr:rowOff>
    </xdr:from>
    <xdr:to>
      <xdr:col>2</xdr:col>
      <xdr:colOff>247650</xdr:colOff>
      <xdr:row>29</xdr:row>
      <xdr:rowOff>0</xdr:rowOff>
    </xdr:to>
    <xdr:sp macro="" textlink="">
      <xdr:nvSpPr>
        <xdr:cNvPr id="234523" name="Text Box 27"/>
        <xdr:cNvSpPr txBox="1">
          <a:spLocks noChangeArrowheads="1"/>
        </xdr:cNvSpPr>
      </xdr:nvSpPr>
      <xdr:spPr bwMode="auto">
        <a:xfrm>
          <a:off x="228600"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29</xdr:row>
      <xdr:rowOff>0</xdr:rowOff>
    </xdr:from>
    <xdr:to>
      <xdr:col>2</xdr:col>
      <xdr:colOff>247650</xdr:colOff>
      <xdr:row>29</xdr:row>
      <xdr:rowOff>0</xdr:rowOff>
    </xdr:to>
    <xdr:sp macro="" textlink="">
      <xdr:nvSpPr>
        <xdr:cNvPr id="234524" name="Text Box 28"/>
        <xdr:cNvSpPr txBox="1">
          <a:spLocks noChangeArrowheads="1"/>
        </xdr:cNvSpPr>
      </xdr:nvSpPr>
      <xdr:spPr bwMode="auto">
        <a:xfrm>
          <a:off x="228600"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29</xdr:row>
      <xdr:rowOff>0</xdr:rowOff>
    </xdr:from>
    <xdr:to>
      <xdr:col>2</xdr:col>
      <xdr:colOff>247650</xdr:colOff>
      <xdr:row>29</xdr:row>
      <xdr:rowOff>0</xdr:rowOff>
    </xdr:to>
    <xdr:sp macro="" textlink="">
      <xdr:nvSpPr>
        <xdr:cNvPr id="234525" name="Text Box 29"/>
        <xdr:cNvSpPr txBox="1">
          <a:spLocks noChangeArrowheads="1"/>
        </xdr:cNvSpPr>
      </xdr:nvSpPr>
      <xdr:spPr bwMode="auto">
        <a:xfrm>
          <a:off x="228600"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29</xdr:row>
      <xdr:rowOff>0</xdr:rowOff>
    </xdr:from>
    <xdr:to>
      <xdr:col>2</xdr:col>
      <xdr:colOff>247650</xdr:colOff>
      <xdr:row>29</xdr:row>
      <xdr:rowOff>0</xdr:rowOff>
    </xdr:to>
    <xdr:sp macro="" textlink="">
      <xdr:nvSpPr>
        <xdr:cNvPr id="234526" name="Text Box 30"/>
        <xdr:cNvSpPr txBox="1">
          <a:spLocks noChangeArrowheads="1"/>
        </xdr:cNvSpPr>
      </xdr:nvSpPr>
      <xdr:spPr bwMode="auto">
        <a:xfrm>
          <a:off x="228600"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29</xdr:row>
      <xdr:rowOff>0</xdr:rowOff>
    </xdr:from>
    <xdr:to>
      <xdr:col>2</xdr:col>
      <xdr:colOff>247650</xdr:colOff>
      <xdr:row>29</xdr:row>
      <xdr:rowOff>0</xdr:rowOff>
    </xdr:to>
    <xdr:sp macro="" textlink="">
      <xdr:nvSpPr>
        <xdr:cNvPr id="234527" name="Text Box 31"/>
        <xdr:cNvSpPr txBox="1">
          <a:spLocks noChangeArrowheads="1"/>
        </xdr:cNvSpPr>
      </xdr:nvSpPr>
      <xdr:spPr bwMode="auto">
        <a:xfrm>
          <a:off x="228600"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24</xdr:row>
      <xdr:rowOff>0</xdr:rowOff>
    </xdr:from>
    <xdr:to>
      <xdr:col>2</xdr:col>
      <xdr:colOff>247650</xdr:colOff>
      <xdr:row>24</xdr:row>
      <xdr:rowOff>0</xdr:rowOff>
    </xdr:to>
    <xdr:sp macro="" textlink="">
      <xdr:nvSpPr>
        <xdr:cNvPr id="234528" name="Text Box 32"/>
        <xdr:cNvSpPr txBox="1">
          <a:spLocks noChangeArrowheads="1"/>
        </xdr:cNvSpPr>
      </xdr:nvSpPr>
      <xdr:spPr bwMode="auto">
        <a:xfrm>
          <a:off x="228600"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24</xdr:row>
      <xdr:rowOff>0</xdr:rowOff>
    </xdr:from>
    <xdr:to>
      <xdr:col>2</xdr:col>
      <xdr:colOff>247650</xdr:colOff>
      <xdr:row>24</xdr:row>
      <xdr:rowOff>0</xdr:rowOff>
    </xdr:to>
    <xdr:sp macro="" textlink="">
      <xdr:nvSpPr>
        <xdr:cNvPr id="234529" name="Text Box 33"/>
        <xdr:cNvSpPr txBox="1">
          <a:spLocks noChangeArrowheads="1"/>
        </xdr:cNvSpPr>
      </xdr:nvSpPr>
      <xdr:spPr bwMode="auto">
        <a:xfrm>
          <a:off x="228600"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24</xdr:row>
      <xdr:rowOff>0</xdr:rowOff>
    </xdr:from>
    <xdr:to>
      <xdr:col>2</xdr:col>
      <xdr:colOff>247650</xdr:colOff>
      <xdr:row>24</xdr:row>
      <xdr:rowOff>0</xdr:rowOff>
    </xdr:to>
    <xdr:sp macro="" textlink="">
      <xdr:nvSpPr>
        <xdr:cNvPr id="234530" name="Text Box 34"/>
        <xdr:cNvSpPr txBox="1">
          <a:spLocks noChangeArrowheads="1"/>
        </xdr:cNvSpPr>
      </xdr:nvSpPr>
      <xdr:spPr bwMode="auto">
        <a:xfrm>
          <a:off x="228600"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24</xdr:row>
      <xdr:rowOff>0</xdr:rowOff>
    </xdr:from>
    <xdr:to>
      <xdr:col>2</xdr:col>
      <xdr:colOff>247650</xdr:colOff>
      <xdr:row>24</xdr:row>
      <xdr:rowOff>0</xdr:rowOff>
    </xdr:to>
    <xdr:sp macro="" textlink="">
      <xdr:nvSpPr>
        <xdr:cNvPr id="234531" name="Text Box 35"/>
        <xdr:cNvSpPr txBox="1">
          <a:spLocks noChangeArrowheads="1"/>
        </xdr:cNvSpPr>
      </xdr:nvSpPr>
      <xdr:spPr bwMode="auto">
        <a:xfrm>
          <a:off x="228600"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24</xdr:row>
      <xdr:rowOff>0</xdr:rowOff>
    </xdr:from>
    <xdr:to>
      <xdr:col>2</xdr:col>
      <xdr:colOff>247650</xdr:colOff>
      <xdr:row>24</xdr:row>
      <xdr:rowOff>0</xdr:rowOff>
    </xdr:to>
    <xdr:sp macro="" textlink="">
      <xdr:nvSpPr>
        <xdr:cNvPr id="234532" name="Text Box 36"/>
        <xdr:cNvSpPr txBox="1">
          <a:spLocks noChangeArrowheads="1"/>
        </xdr:cNvSpPr>
      </xdr:nvSpPr>
      <xdr:spPr bwMode="auto">
        <a:xfrm>
          <a:off x="228600"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24</xdr:row>
      <xdr:rowOff>0</xdr:rowOff>
    </xdr:from>
    <xdr:to>
      <xdr:col>2</xdr:col>
      <xdr:colOff>247650</xdr:colOff>
      <xdr:row>24</xdr:row>
      <xdr:rowOff>0</xdr:rowOff>
    </xdr:to>
    <xdr:sp macro="" textlink="">
      <xdr:nvSpPr>
        <xdr:cNvPr id="234533" name="Text Box 37"/>
        <xdr:cNvSpPr txBox="1">
          <a:spLocks noChangeArrowheads="1"/>
        </xdr:cNvSpPr>
      </xdr:nvSpPr>
      <xdr:spPr bwMode="auto">
        <a:xfrm>
          <a:off x="228600"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24</xdr:row>
      <xdr:rowOff>0</xdr:rowOff>
    </xdr:from>
    <xdr:to>
      <xdr:col>2</xdr:col>
      <xdr:colOff>247650</xdr:colOff>
      <xdr:row>24</xdr:row>
      <xdr:rowOff>0</xdr:rowOff>
    </xdr:to>
    <xdr:sp macro="" textlink="">
      <xdr:nvSpPr>
        <xdr:cNvPr id="234534" name="Text Box 38"/>
        <xdr:cNvSpPr txBox="1">
          <a:spLocks noChangeArrowheads="1"/>
        </xdr:cNvSpPr>
      </xdr:nvSpPr>
      <xdr:spPr bwMode="auto">
        <a:xfrm>
          <a:off x="228600"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24</xdr:row>
      <xdr:rowOff>0</xdr:rowOff>
    </xdr:from>
    <xdr:to>
      <xdr:col>2</xdr:col>
      <xdr:colOff>247650</xdr:colOff>
      <xdr:row>24</xdr:row>
      <xdr:rowOff>0</xdr:rowOff>
    </xdr:to>
    <xdr:sp macro="" textlink="">
      <xdr:nvSpPr>
        <xdr:cNvPr id="234535" name="Text Box 39"/>
        <xdr:cNvSpPr txBox="1">
          <a:spLocks noChangeArrowheads="1"/>
        </xdr:cNvSpPr>
      </xdr:nvSpPr>
      <xdr:spPr bwMode="auto">
        <a:xfrm>
          <a:off x="228600"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36" name="Text Box 40"/>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37" name="Text Box 41"/>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38" name="Text Box 42"/>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39" name="Text Box 43"/>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0" name="Text Box 44"/>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1" name="Text Box 45"/>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2" name="Text Box 46"/>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3" name="Text Box 47"/>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4" name="Text Box 48"/>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5" name="Text Box 49"/>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6" name="Text Box 50"/>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7" name="Text Box 51"/>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8" name="Text Box 52"/>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9" name="Text Box 53"/>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0" name="Text Box 54"/>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1" name="Text Box 55"/>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2" name="Text Box 56"/>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3" name="Text Box 57"/>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4" name="Text Box 58"/>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5" name="Text Box 59"/>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6" name="Text Box 60"/>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7" name="Text Box 61"/>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8" name="Text Box 62"/>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9" name="Text Box 63"/>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60" name="Text Box 64"/>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61" name="Text Box 65"/>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62" name="Text Box 66"/>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63" name="Text Box 67"/>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64" name="Text Box 68"/>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65" name="Text Box 69"/>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66" name="Text Box 70"/>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67" name="Text Box 71"/>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16</xdr:row>
      <xdr:rowOff>0</xdr:rowOff>
    </xdr:from>
    <xdr:to>
      <xdr:col>17</xdr:col>
      <xdr:colOff>247650</xdr:colOff>
      <xdr:row>16</xdr:row>
      <xdr:rowOff>0</xdr:rowOff>
    </xdr:to>
    <xdr:sp macro="" textlink="">
      <xdr:nvSpPr>
        <xdr:cNvPr id="234568" name="Text Box 72"/>
        <xdr:cNvSpPr txBox="1">
          <a:spLocks noChangeArrowheads="1"/>
        </xdr:cNvSpPr>
      </xdr:nvSpPr>
      <xdr:spPr bwMode="auto">
        <a:xfrm>
          <a:off x="7115175" y="41148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13</xdr:row>
      <xdr:rowOff>0</xdr:rowOff>
    </xdr:from>
    <xdr:to>
      <xdr:col>17</xdr:col>
      <xdr:colOff>247650</xdr:colOff>
      <xdr:row>13</xdr:row>
      <xdr:rowOff>0</xdr:rowOff>
    </xdr:to>
    <xdr:sp macro="" textlink="">
      <xdr:nvSpPr>
        <xdr:cNvPr id="234569" name="Text Box 73"/>
        <xdr:cNvSpPr txBox="1">
          <a:spLocks noChangeArrowheads="1"/>
        </xdr:cNvSpPr>
      </xdr:nvSpPr>
      <xdr:spPr bwMode="auto">
        <a:xfrm>
          <a:off x="7115175"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13</xdr:row>
      <xdr:rowOff>0</xdr:rowOff>
    </xdr:from>
    <xdr:to>
      <xdr:col>17</xdr:col>
      <xdr:colOff>247650</xdr:colOff>
      <xdr:row>13</xdr:row>
      <xdr:rowOff>0</xdr:rowOff>
    </xdr:to>
    <xdr:sp macro="" textlink="">
      <xdr:nvSpPr>
        <xdr:cNvPr id="234571" name="Text Box 75"/>
        <xdr:cNvSpPr txBox="1">
          <a:spLocks noChangeArrowheads="1"/>
        </xdr:cNvSpPr>
      </xdr:nvSpPr>
      <xdr:spPr bwMode="auto">
        <a:xfrm>
          <a:off x="7115175"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13</xdr:row>
      <xdr:rowOff>0</xdr:rowOff>
    </xdr:from>
    <xdr:to>
      <xdr:col>17</xdr:col>
      <xdr:colOff>247650</xdr:colOff>
      <xdr:row>13</xdr:row>
      <xdr:rowOff>0</xdr:rowOff>
    </xdr:to>
    <xdr:sp macro="" textlink="">
      <xdr:nvSpPr>
        <xdr:cNvPr id="234572" name="Text Box 76"/>
        <xdr:cNvSpPr txBox="1">
          <a:spLocks noChangeArrowheads="1"/>
        </xdr:cNvSpPr>
      </xdr:nvSpPr>
      <xdr:spPr bwMode="auto">
        <a:xfrm>
          <a:off x="7115175"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13</xdr:row>
      <xdr:rowOff>0</xdr:rowOff>
    </xdr:from>
    <xdr:to>
      <xdr:col>17</xdr:col>
      <xdr:colOff>247650</xdr:colOff>
      <xdr:row>13</xdr:row>
      <xdr:rowOff>0</xdr:rowOff>
    </xdr:to>
    <xdr:sp macro="" textlink="">
      <xdr:nvSpPr>
        <xdr:cNvPr id="234573" name="Text Box 77"/>
        <xdr:cNvSpPr txBox="1">
          <a:spLocks noChangeArrowheads="1"/>
        </xdr:cNvSpPr>
      </xdr:nvSpPr>
      <xdr:spPr bwMode="auto">
        <a:xfrm>
          <a:off x="7115175"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16</xdr:row>
      <xdr:rowOff>0</xdr:rowOff>
    </xdr:from>
    <xdr:to>
      <xdr:col>17</xdr:col>
      <xdr:colOff>247650</xdr:colOff>
      <xdr:row>16</xdr:row>
      <xdr:rowOff>0</xdr:rowOff>
    </xdr:to>
    <xdr:sp macro="" textlink="">
      <xdr:nvSpPr>
        <xdr:cNvPr id="234574" name="Text Box 78"/>
        <xdr:cNvSpPr txBox="1">
          <a:spLocks noChangeArrowheads="1"/>
        </xdr:cNvSpPr>
      </xdr:nvSpPr>
      <xdr:spPr bwMode="auto">
        <a:xfrm>
          <a:off x="7115175" y="41148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16</xdr:row>
      <xdr:rowOff>0</xdr:rowOff>
    </xdr:from>
    <xdr:to>
      <xdr:col>17</xdr:col>
      <xdr:colOff>247650</xdr:colOff>
      <xdr:row>16</xdr:row>
      <xdr:rowOff>0</xdr:rowOff>
    </xdr:to>
    <xdr:sp macro="" textlink="">
      <xdr:nvSpPr>
        <xdr:cNvPr id="234575" name="Text Box 79"/>
        <xdr:cNvSpPr txBox="1">
          <a:spLocks noChangeArrowheads="1"/>
        </xdr:cNvSpPr>
      </xdr:nvSpPr>
      <xdr:spPr bwMode="auto">
        <a:xfrm>
          <a:off x="7115175" y="41148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13</xdr:row>
      <xdr:rowOff>0</xdr:rowOff>
    </xdr:from>
    <xdr:to>
      <xdr:col>17</xdr:col>
      <xdr:colOff>247650</xdr:colOff>
      <xdr:row>13</xdr:row>
      <xdr:rowOff>0</xdr:rowOff>
    </xdr:to>
    <xdr:sp macro="" textlink="">
      <xdr:nvSpPr>
        <xdr:cNvPr id="234576" name="Text Box 80"/>
        <xdr:cNvSpPr txBox="1">
          <a:spLocks noChangeArrowheads="1"/>
        </xdr:cNvSpPr>
      </xdr:nvSpPr>
      <xdr:spPr bwMode="auto">
        <a:xfrm>
          <a:off x="7115175"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12</xdr:row>
      <xdr:rowOff>0</xdr:rowOff>
    </xdr:from>
    <xdr:to>
      <xdr:col>17</xdr:col>
      <xdr:colOff>247650</xdr:colOff>
      <xdr:row>12</xdr:row>
      <xdr:rowOff>0</xdr:rowOff>
    </xdr:to>
    <xdr:sp macro="" textlink="">
      <xdr:nvSpPr>
        <xdr:cNvPr id="234577" name="Text Box 81"/>
        <xdr:cNvSpPr txBox="1">
          <a:spLocks noChangeArrowheads="1"/>
        </xdr:cNvSpPr>
      </xdr:nvSpPr>
      <xdr:spPr bwMode="auto">
        <a:xfrm>
          <a:off x="7115175" y="32385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12</xdr:row>
      <xdr:rowOff>0</xdr:rowOff>
    </xdr:from>
    <xdr:to>
      <xdr:col>17</xdr:col>
      <xdr:colOff>247650</xdr:colOff>
      <xdr:row>12</xdr:row>
      <xdr:rowOff>0</xdr:rowOff>
    </xdr:to>
    <xdr:sp macro="" textlink="">
      <xdr:nvSpPr>
        <xdr:cNvPr id="234578" name="Text Box 82"/>
        <xdr:cNvSpPr txBox="1">
          <a:spLocks noChangeArrowheads="1"/>
        </xdr:cNvSpPr>
      </xdr:nvSpPr>
      <xdr:spPr bwMode="auto">
        <a:xfrm>
          <a:off x="7115175" y="32385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12</xdr:row>
      <xdr:rowOff>0</xdr:rowOff>
    </xdr:from>
    <xdr:to>
      <xdr:col>17</xdr:col>
      <xdr:colOff>247650</xdr:colOff>
      <xdr:row>12</xdr:row>
      <xdr:rowOff>0</xdr:rowOff>
    </xdr:to>
    <xdr:sp macro="" textlink="">
      <xdr:nvSpPr>
        <xdr:cNvPr id="234579" name="Text Box 83"/>
        <xdr:cNvSpPr txBox="1">
          <a:spLocks noChangeArrowheads="1"/>
        </xdr:cNvSpPr>
      </xdr:nvSpPr>
      <xdr:spPr bwMode="auto">
        <a:xfrm>
          <a:off x="7115175" y="32385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14</xdr:row>
      <xdr:rowOff>0</xdr:rowOff>
    </xdr:from>
    <xdr:to>
      <xdr:col>17</xdr:col>
      <xdr:colOff>247650</xdr:colOff>
      <xdr:row>14</xdr:row>
      <xdr:rowOff>0</xdr:rowOff>
    </xdr:to>
    <xdr:sp macro="" textlink="">
      <xdr:nvSpPr>
        <xdr:cNvPr id="234580" name="Text Box 84"/>
        <xdr:cNvSpPr txBox="1">
          <a:spLocks noChangeArrowheads="1"/>
        </xdr:cNvSpPr>
      </xdr:nvSpPr>
      <xdr:spPr bwMode="auto">
        <a:xfrm>
          <a:off x="7115175" y="367665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31</xdr:row>
      <xdr:rowOff>0</xdr:rowOff>
    </xdr:from>
    <xdr:to>
      <xdr:col>17</xdr:col>
      <xdr:colOff>247650</xdr:colOff>
      <xdr:row>31</xdr:row>
      <xdr:rowOff>0</xdr:rowOff>
    </xdr:to>
    <xdr:sp macro="" textlink="">
      <xdr:nvSpPr>
        <xdr:cNvPr id="234581" name="Text Box 85"/>
        <xdr:cNvSpPr txBox="1">
          <a:spLocks noChangeArrowheads="1"/>
        </xdr:cNvSpPr>
      </xdr:nvSpPr>
      <xdr:spPr bwMode="auto">
        <a:xfrm>
          <a:off x="7115175"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31</xdr:row>
      <xdr:rowOff>0</xdr:rowOff>
    </xdr:from>
    <xdr:to>
      <xdr:col>17</xdr:col>
      <xdr:colOff>247650</xdr:colOff>
      <xdr:row>31</xdr:row>
      <xdr:rowOff>0</xdr:rowOff>
    </xdr:to>
    <xdr:sp macro="" textlink="">
      <xdr:nvSpPr>
        <xdr:cNvPr id="234582" name="Text Box 86"/>
        <xdr:cNvSpPr txBox="1">
          <a:spLocks noChangeArrowheads="1"/>
        </xdr:cNvSpPr>
      </xdr:nvSpPr>
      <xdr:spPr bwMode="auto">
        <a:xfrm>
          <a:off x="7115175"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31</xdr:row>
      <xdr:rowOff>0</xdr:rowOff>
    </xdr:from>
    <xdr:to>
      <xdr:col>17</xdr:col>
      <xdr:colOff>247650</xdr:colOff>
      <xdr:row>31</xdr:row>
      <xdr:rowOff>0</xdr:rowOff>
    </xdr:to>
    <xdr:sp macro="" textlink="">
      <xdr:nvSpPr>
        <xdr:cNvPr id="234583" name="Text Box 87"/>
        <xdr:cNvSpPr txBox="1">
          <a:spLocks noChangeArrowheads="1"/>
        </xdr:cNvSpPr>
      </xdr:nvSpPr>
      <xdr:spPr bwMode="auto">
        <a:xfrm>
          <a:off x="7115175"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31</xdr:row>
      <xdr:rowOff>0</xdr:rowOff>
    </xdr:from>
    <xdr:to>
      <xdr:col>17</xdr:col>
      <xdr:colOff>247650</xdr:colOff>
      <xdr:row>31</xdr:row>
      <xdr:rowOff>0</xdr:rowOff>
    </xdr:to>
    <xdr:sp macro="" textlink="">
      <xdr:nvSpPr>
        <xdr:cNvPr id="234584" name="Text Box 88"/>
        <xdr:cNvSpPr txBox="1">
          <a:spLocks noChangeArrowheads="1"/>
        </xdr:cNvSpPr>
      </xdr:nvSpPr>
      <xdr:spPr bwMode="auto">
        <a:xfrm>
          <a:off x="7115175"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14</xdr:row>
      <xdr:rowOff>0</xdr:rowOff>
    </xdr:from>
    <xdr:to>
      <xdr:col>17</xdr:col>
      <xdr:colOff>247650</xdr:colOff>
      <xdr:row>14</xdr:row>
      <xdr:rowOff>0</xdr:rowOff>
    </xdr:to>
    <xdr:sp macro="" textlink="">
      <xdr:nvSpPr>
        <xdr:cNvPr id="234585" name="Text Box 89"/>
        <xdr:cNvSpPr txBox="1">
          <a:spLocks noChangeArrowheads="1"/>
        </xdr:cNvSpPr>
      </xdr:nvSpPr>
      <xdr:spPr bwMode="auto">
        <a:xfrm>
          <a:off x="7115175" y="367665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14</xdr:row>
      <xdr:rowOff>0</xdr:rowOff>
    </xdr:from>
    <xdr:to>
      <xdr:col>17</xdr:col>
      <xdr:colOff>247650</xdr:colOff>
      <xdr:row>14</xdr:row>
      <xdr:rowOff>0</xdr:rowOff>
    </xdr:to>
    <xdr:sp macro="" textlink="">
      <xdr:nvSpPr>
        <xdr:cNvPr id="234586" name="Text Box 90"/>
        <xdr:cNvSpPr txBox="1">
          <a:spLocks noChangeArrowheads="1"/>
        </xdr:cNvSpPr>
      </xdr:nvSpPr>
      <xdr:spPr bwMode="auto">
        <a:xfrm>
          <a:off x="7115175" y="367665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31</xdr:row>
      <xdr:rowOff>0</xdr:rowOff>
    </xdr:from>
    <xdr:to>
      <xdr:col>17</xdr:col>
      <xdr:colOff>247650</xdr:colOff>
      <xdr:row>31</xdr:row>
      <xdr:rowOff>0</xdr:rowOff>
    </xdr:to>
    <xdr:sp macro="" textlink="">
      <xdr:nvSpPr>
        <xdr:cNvPr id="234587" name="Text Box 91"/>
        <xdr:cNvSpPr txBox="1">
          <a:spLocks noChangeArrowheads="1"/>
        </xdr:cNvSpPr>
      </xdr:nvSpPr>
      <xdr:spPr bwMode="auto">
        <a:xfrm>
          <a:off x="7115175"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31</xdr:row>
      <xdr:rowOff>0</xdr:rowOff>
    </xdr:from>
    <xdr:to>
      <xdr:col>17</xdr:col>
      <xdr:colOff>247650</xdr:colOff>
      <xdr:row>31</xdr:row>
      <xdr:rowOff>0</xdr:rowOff>
    </xdr:to>
    <xdr:sp macro="" textlink="">
      <xdr:nvSpPr>
        <xdr:cNvPr id="234588" name="Text Box 92"/>
        <xdr:cNvSpPr txBox="1">
          <a:spLocks noChangeArrowheads="1"/>
        </xdr:cNvSpPr>
      </xdr:nvSpPr>
      <xdr:spPr bwMode="auto">
        <a:xfrm>
          <a:off x="7115175"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31</xdr:row>
      <xdr:rowOff>0</xdr:rowOff>
    </xdr:from>
    <xdr:to>
      <xdr:col>17</xdr:col>
      <xdr:colOff>247650</xdr:colOff>
      <xdr:row>31</xdr:row>
      <xdr:rowOff>0</xdr:rowOff>
    </xdr:to>
    <xdr:sp macro="" textlink="">
      <xdr:nvSpPr>
        <xdr:cNvPr id="234589" name="Text Box 93"/>
        <xdr:cNvSpPr txBox="1">
          <a:spLocks noChangeArrowheads="1"/>
        </xdr:cNvSpPr>
      </xdr:nvSpPr>
      <xdr:spPr bwMode="auto">
        <a:xfrm>
          <a:off x="7115175"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31</xdr:row>
      <xdr:rowOff>0</xdr:rowOff>
    </xdr:from>
    <xdr:to>
      <xdr:col>17</xdr:col>
      <xdr:colOff>247650</xdr:colOff>
      <xdr:row>31</xdr:row>
      <xdr:rowOff>0</xdr:rowOff>
    </xdr:to>
    <xdr:sp macro="" textlink="">
      <xdr:nvSpPr>
        <xdr:cNvPr id="234590" name="Text Box 94"/>
        <xdr:cNvSpPr txBox="1">
          <a:spLocks noChangeArrowheads="1"/>
        </xdr:cNvSpPr>
      </xdr:nvSpPr>
      <xdr:spPr bwMode="auto">
        <a:xfrm>
          <a:off x="7115175"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29</xdr:row>
      <xdr:rowOff>0</xdr:rowOff>
    </xdr:from>
    <xdr:to>
      <xdr:col>17</xdr:col>
      <xdr:colOff>247650</xdr:colOff>
      <xdr:row>29</xdr:row>
      <xdr:rowOff>0</xdr:rowOff>
    </xdr:to>
    <xdr:sp macro="" textlink="">
      <xdr:nvSpPr>
        <xdr:cNvPr id="234591" name="Text Box 95"/>
        <xdr:cNvSpPr txBox="1">
          <a:spLocks noChangeArrowheads="1"/>
        </xdr:cNvSpPr>
      </xdr:nvSpPr>
      <xdr:spPr bwMode="auto">
        <a:xfrm>
          <a:off x="7115175"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29</xdr:row>
      <xdr:rowOff>0</xdr:rowOff>
    </xdr:from>
    <xdr:to>
      <xdr:col>17</xdr:col>
      <xdr:colOff>247650</xdr:colOff>
      <xdr:row>29</xdr:row>
      <xdr:rowOff>0</xdr:rowOff>
    </xdr:to>
    <xdr:sp macro="" textlink="">
      <xdr:nvSpPr>
        <xdr:cNvPr id="234592" name="Text Box 96"/>
        <xdr:cNvSpPr txBox="1">
          <a:spLocks noChangeArrowheads="1"/>
        </xdr:cNvSpPr>
      </xdr:nvSpPr>
      <xdr:spPr bwMode="auto">
        <a:xfrm>
          <a:off x="7115175"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29</xdr:row>
      <xdr:rowOff>0</xdr:rowOff>
    </xdr:from>
    <xdr:to>
      <xdr:col>17</xdr:col>
      <xdr:colOff>247650</xdr:colOff>
      <xdr:row>29</xdr:row>
      <xdr:rowOff>0</xdr:rowOff>
    </xdr:to>
    <xdr:sp macro="" textlink="">
      <xdr:nvSpPr>
        <xdr:cNvPr id="234593" name="Text Box 97"/>
        <xdr:cNvSpPr txBox="1">
          <a:spLocks noChangeArrowheads="1"/>
        </xdr:cNvSpPr>
      </xdr:nvSpPr>
      <xdr:spPr bwMode="auto">
        <a:xfrm>
          <a:off x="7115175"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29</xdr:row>
      <xdr:rowOff>0</xdr:rowOff>
    </xdr:from>
    <xdr:to>
      <xdr:col>17</xdr:col>
      <xdr:colOff>247650</xdr:colOff>
      <xdr:row>29</xdr:row>
      <xdr:rowOff>0</xdr:rowOff>
    </xdr:to>
    <xdr:sp macro="" textlink="">
      <xdr:nvSpPr>
        <xdr:cNvPr id="234594" name="Text Box 98"/>
        <xdr:cNvSpPr txBox="1">
          <a:spLocks noChangeArrowheads="1"/>
        </xdr:cNvSpPr>
      </xdr:nvSpPr>
      <xdr:spPr bwMode="auto">
        <a:xfrm>
          <a:off x="7115175"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29</xdr:row>
      <xdr:rowOff>0</xdr:rowOff>
    </xdr:from>
    <xdr:to>
      <xdr:col>17</xdr:col>
      <xdr:colOff>247650</xdr:colOff>
      <xdr:row>29</xdr:row>
      <xdr:rowOff>0</xdr:rowOff>
    </xdr:to>
    <xdr:sp macro="" textlink="">
      <xdr:nvSpPr>
        <xdr:cNvPr id="234595" name="Text Box 99"/>
        <xdr:cNvSpPr txBox="1">
          <a:spLocks noChangeArrowheads="1"/>
        </xdr:cNvSpPr>
      </xdr:nvSpPr>
      <xdr:spPr bwMode="auto">
        <a:xfrm>
          <a:off x="7115175"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29</xdr:row>
      <xdr:rowOff>0</xdr:rowOff>
    </xdr:from>
    <xdr:to>
      <xdr:col>17</xdr:col>
      <xdr:colOff>247650</xdr:colOff>
      <xdr:row>29</xdr:row>
      <xdr:rowOff>0</xdr:rowOff>
    </xdr:to>
    <xdr:sp macro="" textlink="">
      <xdr:nvSpPr>
        <xdr:cNvPr id="234596" name="Text Box 100"/>
        <xdr:cNvSpPr txBox="1">
          <a:spLocks noChangeArrowheads="1"/>
        </xdr:cNvSpPr>
      </xdr:nvSpPr>
      <xdr:spPr bwMode="auto">
        <a:xfrm>
          <a:off x="7115175"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29</xdr:row>
      <xdr:rowOff>0</xdr:rowOff>
    </xdr:from>
    <xdr:to>
      <xdr:col>17</xdr:col>
      <xdr:colOff>247650</xdr:colOff>
      <xdr:row>29</xdr:row>
      <xdr:rowOff>0</xdr:rowOff>
    </xdr:to>
    <xdr:sp macro="" textlink="">
      <xdr:nvSpPr>
        <xdr:cNvPr id="234597" name="Text Box 101"/>
        <xdr:cNvSpPr txBox="1">
          <a:spLocks noChangeArrowheads="1"/>
        </xdr:cNvSpPr>
      </xdr:nvSpPr>
      <xdr:spPr bwMode="auto">
        <a:xfrm>
          <a:off x="7115175"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29</xdr:row>
      <xdr:rowOff>0</xdr:rowOff>
    </xdr:from>
    <xdr:to>
      <xdr:col>17</xdr:col>
      <xdr:colOff>247650</xdr:colOff>
      <xdr:row>29</xdr:row>
      <xdr:rowOff>0</xdr:rowOff>
    </xdr:to>
    <xdr:sp macro="" textlink="">
      <xdr:nvSpPr>
        <xdr:cNvPr id="234598" name="Text Box 102"/>
        <xdr:cNvSpPr txBox="1">
          <a:spLocks noChangeArrowheads="1"/>
        </xdr:cNvSpPr>
      </xdr:nvSpPr>
      <xdr:spPr bwMode="auto">
        <a:xfrm>
          <a:off x="7115175"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24</xdr:row>
      <xdr:rowOff>0</xdr:rowOff>
    </xdr:from>
    <xdr:to>
      <xdr:col>17</xdr:col>
      <xdr:colOff>247650</xdr:colOff>
      <xdr:row>24</xdr:row>
      <xdr:rowOff>0</xdr:rowOff>
    </xdr:to>
    <xdr:sp macro="" textlink="">
      <xdr:nvSpPr>
        <xdr:cNvPr id="234599" name="Text Box 103"/>
        <xdr:cNvSpPr txBox="1">
          <a:spLocks noChangeArrowheads="1"/>
        </xdr:cNvSpPr>
      </xdr:nvSpPr>
      <xdr:spPr bwMode="auto">
        <a:xfrm>
          <a:off x="7115175"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24</xdr:row>
      <xdr:rowOff>0</xdr:rowOff>
    </xdr:from>
    <xdr:to>
      <xdr:col>17</xdr:col>
      <xdr:colOff>247650</xdr:colOff>
      <xdr:row>24</xdr:row>
      <xdr:rowOff>0</xdr:rowOff>
    </xdr:to>
    <xdr:sp macro="" textlink="">
      <xdr:nvSpPr>
        <xdr:cNvPr id="234600" name="Text Box 104"/>
        <xdr:cNvSpPr txBox="1">
          <a:spLocks noChangeArrowheads="1"/>
        </xdr:cNvSpPr>
      </xdr:nvSpPr>
      <xdr:spPr bwMode="auto">
        <a:xfrm>
          <a:off x="7115175"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24</xdr:row>
      <xdr:rowOff>0</xdr:rowOff>
    </xdr:from>
    <xdr:to>
      <xdr:col>17</xdr:col>
      <xdr:colOff>247650</xdr:colOff>
      <xdr:row>24</xdr:row>
      <xdr:rowOff>0</xdr:rowOff>
    </xdr:to>
    <xdr:sp macro="" textlink="">
      <xdr:nvSpPr>
        <xdr:cNvPr id="234601" name="Text Box 105"/>
        <xdr:cNvSpPr txBox="1">
          <a:spLocks noChangeArrowheads="1"/>
        </xdr:cNvSpPr>
      </xdr:nvSpPr>
      <xdr:spPr bwMode="auto">
        <a:xfrm>
          <a:off x="7115175"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24</xdr:row>
      <xdr:rowOff>0</xdr:rowOff>
    </xdr:from>
    <xdr:to>
      <xdr:col>17</xdr:col>
      <xdr:colOff>247650</xdr:colOff>
      <xdr:row>24</xdr:row>
      <xdr:rowOff>0</xdr:rowOff>
    </xdr:to>
    <xdr:sp macro="" textlink="">
      <xdr:nvSpPr>
        <xdr:cNvPr id="234602" name="Text Box 106"/>
        <xdr:cNvSpPr txBox="1">
          <a:spLocks noChangeArrowheads="1"/>
        </xdr:cNvSpPr>
      </xdr:nvSpPr>
      <xdr:spPr bwMode="auto">
        <a:xfrm>
          <a:off x="7115175"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24</xdr:row>
      <xdr:rowOff>0</xdr:rowOff>
    </xdr:from>
    <xdr:to>
      <xdr:col>17</xdr:col>
      <xdr:colOff>247650</xdr:colOff>
      <xdr:row>24</xdr:row>
      <xdr:rowOff>0</xdr:rowOff>
    </xdr:to>
    <xdr:sp macro="" textlink="">
      <xdr:nvSpPr>
        <xdr:cNvPr id="234603" name="Text Box 107"/>
        <xdr:cNvSpPr txBox="1">
          <a:spLocks noChangeArrowheads="1"/>
        </xdr:cNvSpPr>
      </xdr:nvSpPr>
      <xdr:spPr bwMode="auto">
        <a:xfrm>
          <a:off x="7115175"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24</xdr:row>
      <xdr:rowOff>0</xdr:rowOff>
    </xdr:from>
    <xdr:to>
      <xdr:col>17</xdr:col>
      <xdr:colOff>247650</xdr:colOff>
      <xdr:row>24</xdr:row>
      <xdr:rowOff>0</xdr:rowOff>
    </xdr:to>
    <xdr:sp macro="" textlink="">
      <xdr:nvSpPr>
        <xdr:cNvPr id="234604" name="Text Box 108"/>
        <xdr:cNvSpPr txBox="1">
          <a:spLocks noChangeArrowheads="1"/>
        </xdr:cNvSpPr>
      </xdr:nvSpPr>
      <xdr:spPr bwMode="auto">
        <a:xfrm>
          <a:off x="7115175"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24</xdr:row>
      <xdr:rowOff>0</xdr:rowOff>
    </xdr:from>
    <xdr:to>
      <xdr:col>17</xdr:col>
      <xdr:colOff>247650</xdr:colOff>
      <xdr:row>24</xdr:row>
      <xdr:rowOff>0</xdr:rowOff>
    </xdr:to>
    <xdr:sp macro="" textlink="">
      <xdr:nvSpPr>
        <xdr:cNvPr id="234605" name="Text Box 109"/>
        <xdr:cNvSpPr txBox="1">
          <a:spLocks noChangeArrowheads="1"/>
        </xdr:cNvSpPr>
      </xdr:nvSpPr>
      <xdr:spPr bwMode="auto">
        <a:xfrm>
          <a:off x="7115175"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24</xdr:row>
      <xdr:rowOff>0</xdr:rowOff>
    </xdr:from>
    <xdr:to>
      <xdr:col>17</xdr:col>
      <xdr:colOff>247650</xdr:colOff>
      <xdr:row>24</xdr:row>
      <xdr:rowOff>0</xdr:rowOff>
    </xdr:to>
    <xdr:sp macro="" textlink="">
      <xdr:nvSpPr>
        <xdr:cNvPr id="234606" name="Text Box 110"/>
        <xdr:cNvSpPr txBox="1">
          <a:spLocks noChangeArrowheads="1"/>
        </xdr:cNvSpPr>
      </xdr:nvSpPr>
      <xdr:spPr bwMode="auto">
        <a:xfrm>
          <a:off x="7115175"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07" name="Text Box 111"/>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08" name="Text Box 112"/>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09" name="Text Box 113"/>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0" name="Text Box 114"/>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1" name="Text Box 115"/>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2" name="Text Box 116"/>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3" name="Text Box 117"/>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4" name="Text Box 118"/>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5" name="Text Box 119"/>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6" name="Text Box 120"/>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7" name="Text Box 121"/>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8" name="Text Box 122"/>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9" name="Text Box 123"/>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0" name="Text Box 124"/>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1" name="Text Box 125"/>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2" name="Text Box 126"/>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3" name="Text Box 127"/>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4" name="Text Box 128"/>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5" name="Text Box 129"/>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6" name="Text Box 130"/>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7" name="Text Box 131"/>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8" name="Text Box 132"/>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9" name="Text Box 133"/>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0" name="Text Box 134"/>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1" name="Text Box 135"/>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2" name="Text Box 136"/>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3" name="Text Box 137"/>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4" name="Text Box 138"/>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5" name="Text Box 139"/>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6" name="Text Box 140"/>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7" name="Text Box 141"/>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8" name="Text Box 142"/>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15</xdr:row>
      <xdr:rowOff>0</xdr:rowOff>
    </xdr:from>
    <xdr:to>
      <xdr:col>2</xdr:col>
      <xdr:colOff>247650</xdr:colOff>
      <xdr:row>15</xdr:row>
      <xdr:rowOff>0</xdr:rowOff>
    </xdr:to>
    <xdr:sp macro="" textlink="">
      <xdr:nvSpPr>
        <xdr:cNvPr id="234639" name="Text Box 143"/>
        <xdr:cNvSpPr txBox="1">
          <a:spLocks noChangeArrowheads="1"/>
        </xdr:cNvSpPr>
      </xdr:nvSpPr>
      <xdr:spPr bwMode="auto">
        <a:xfrm>
          <a:off x="228600" y="38957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15</xdr:row>
      <xdr:rowOff>0</xdr:rowOff>
    </xdr:from>
    <xdr:to>
      <xdr:col>2</xdr:col>
      <xdr:colOff>247650</xdr:colOff>
      <xdr:row>15</xdr:row>
      <xdr:rowOff>0</xdr:rowOff>
    </xdr:to>
    <xdr:sp macro="" textlink="">
      <xdr:nvSpPr>
        <xdr:cNvPr id="234640" name="Text Box 144"/>
        <xdr:cNvSpPr txBox="1">
          <a:spLocks noChangeArrowheads="1"/>
        </xdr:cNvSpPr>
      </xdr:nvSpPr>
      <xdr:spPr bwMode="auto">
        <a:xfrm>
          <a:off x="228600" y="38957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15</xdr:row>
      <xdr:rowOff>0</xdr:rowOff>
    </xdr:from>
    <xdr:to>
      <xdr:col>2</xdr:col>
      <xdr:colOff>247650</xdr:colOff>
      <xdr:row>15</xdr:row>
      <xdr:rowOff>0</xdr:rowOff>
    </xdr:to>
    <xdr:sp macro="" textlink="">
      <xdr:nvSpPr>
        <xdr:cNvPr id="234641" name="Text Box 145"/>
        <xdr:cNvSpPr txBox="1">
          <a:spLocks noChangeArrowheads="1"/>
        </xdr:cNvSpPr>
      </xdr:nvSpPr>
      <xdr:spPr bwMode="auto">
        <a:xfrm>
          <a:off x="228600" y="38957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48" name="Text Box 40"/>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49" name="Text Box 41"/>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0" name="Text Box 42"/>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1" name="Text Box 43"/>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2" name="Text Box 44"/>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3" name="Text Box 45"/>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4" name="Text Box 46"/>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5" name="Text Box 47"/>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6" name="Text Box 48"/>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7" name="Text Box 49"/>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8" name="Text Box 50"/>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9" name="Text Box 51"/>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0" name="Text Box 52"/>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1" name="Text Box 53"/>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2" name="Text Box 54"/>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3" name="Text Box 55"/>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4" name="Text Box 56"/>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5" name="Text Box 57"/>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6" name="Text Box 58"/>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7" name="Text Box 59"/>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8" name="Text Box 60"/>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9" name="Text Box 61"/>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0" name="Text Box 62"/>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1" name="Text Box 63"/>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2" name="Text Box 64"/>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3" name="Text Box 65"/>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4" name="Text Box 66"/>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5" name="Text Box 67"/>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6" name="Text Box 68"/>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7" name="Text Box 69"/>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8" name="Text Box 70"/>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9" name="Text Box 71"/>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4608;&#49892;&#51109;\d\&#51116;&#44032;&#48373;&#51648;&#49884;&#49444;\&#51116;&#44032;&#49884;&#49444;(2004)\&#51116;&#44032;&#49884;&#49444;&#54788;&#54889;\&#49436;&#50872;&#49884;&#51116;&#44032;&#49884;&#49444;&#54788;&#54889;(04&#49688;&#49884;&#48320;&#442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년현황"/>
      <sheetName val="구별현황(시설)"/>
      <sheetName val="구별현황(인원)"/>
      <sheetName val="주간보호"/>
      <sheetName val="단기보호"/>
      <sheetName val="봉사원파견"/>
      <sheetName val="주간치매"/>
      <sheetName val="주간병설"/>
      <sheetName val="단"/>
      <sheetName val="가"/>
      <sheetName val="봉사원파견 (2)"/>
    </sheetNames>
    <sheetDataSet>
      <sheetData sheetId="0"/>
      <sheetData sheetId="1"/>
      <sheetData sheetId="2"/>
      <sheetData sheetId="3">
        <row r="6">
          <cell r="D6" t="str">
            <v>일반</v>
          </cell>
        </row>
        <row r="7">
          <cell r="D7" t="str">
            <v>일반</v>
          </cell>
        </row>
        <row r="8">
          <cell r="D8" t="str">
            <v>일반</v>
          </cell>
        </row>
        <row r="9">
          <cell r="D9" t="str">
            <v>일반</v>
          </cell>
        </row>
        <row r="10">
          <cell r="D10" t="str">
            <v>일반</v>
          </cell>
        </row>
        <row r="11">
          <cell r="D11" t="str">
            <v>일반</v>
          </cell>
        </row>
        <row r="12">
          <cell r="D12" t="str">
            <v>일반</v>
          </cell>
        </row>
        <row r="13">
          <cell r="D13" t="str">
            <v>일반</v>
          </cell>
        </row>
        <row r="14">
          <cell r="D14" t="str">
            <v>일반</v>
          </cell>
        </row>
        <row r="15">
          <cell r="D15" t="str">
            <v>일반</v>
          </cell>
        </row>
        <row r="16">
          <cell r="D16" t="str">
            <v>일반</v>
          </cell>
        </row>
        <row r="17">
          <cell r="D17" t="str">
            <v>일반</v>
          </cell>
        </row>
        <row r="18">
          <cell r="D18" t="str">
            <v>일반</v>
          </cell>
        </row>
        <row r="19">
          <cell r="D19" t="str">
            <v>일반</v>
          </cell>
        </row>
        <row r="20">
          <cell r="D20" t="str">
            <v>일반</v>
          </cell>
        </row>
        <row r="21">
          <cell r="D21" t="str">
            <v>일반</v>
          </cell>
        </row>
        <row r="22">
          <cell r="D22" t="str">
            <v>일반</v>
          </cell>
        </row>
        <row r="23">
          <cell r="D23" t="str">
            <v>일반</v>
          </cell>
        </row>
        <row r="24">
          <cell r="D24" t="str">
            <v>일반</v>
          </cell>
        </row>
        <row r="25">
          <cell r="D25" t="str">
            <v>일반</v>
          </cell>
        </row>
        <row r="26">
          <cell r="D26" t="str">
            <v>일반</v>
          </cell>
        </row>
        <row r="27">
          <cell r="D27" t="str">
            <v>일반</v>
          </cell>
        </row>
        <row r="28">
          <cell r="D28" t="str">
            <v>일반</v>
          </cell>
        </row>
        <row r="29">
          <cell r="D29" t="str">
            <v>일반</v>
          </cell>
        </row>
        <row r="30">
          <cell r="D30" t="str">
            <v>치매</v>
          </cell>
        </row>
        <row r="31">
          <cell r="D31" t="str">
            <v>치매</v>
          </cell>
        </row>
        <row r="32">
          <cell r="D32" t="str">
            <v>치매</v>
          </cell>
        </row>
        <row r="33">
          <cell r="D33" t="str">
            <v>치매</v>
          </cell>
        </row>
        <row r="34">
          <cell r="D34" t="str">
            <v>치매</v>
          </cell>
        </row>
        <row r="35">
          <cell r="D35" t="str">
            <v>치매</v>
          </cell>
        </row>
        <row r="36">
          <cell r="D36" t="str">
            <v>치매</v>
          </cell>
        </row>
        <row r="37">
          <cell r="D37" t="str">
            <v>치매</v>
          </cell>
        </row>
        <row r="38">
          <cell r="D38" t="str">
            <v>치매</v>
          </cell>
        </row>
        <row r="39">
          <cell r="D39" t="str">
            <v>치매</v>
          </cell>
        </row>
        <row r="40">
          <cell r="D40" t="str">
            <v>치매</v>
          </cell>
        </row>
        <row r="41">
          <cell r="D41" t="str">
            <v>치매</v>
          </cell>
        </row>
        <row r="42">
          <cell r="D42" t="str">
            <v>치매</v>
          </cell>
        </row>
        <row r="43">
          <cell r="D43" t="str">
            <v>치매</v>
          </cell>
        </row>
        <row r="44">
          <cell r="D44" t="str">
            <v>치매</v>
          </cell>
        </row>
        <row r="45">
          <cell r="D45" t="str">
            <v>치매</v>
          </cell>
        </row>
        <row r="46">
          <cell r="D46" t="str">
            <v>치매</v>
          </cell>
        </row>
        <row r="47">
          <cell r="D47" t="str">
            <v>치매</v>
          </cell>
        </row>
        <row r="48">
          <cell r="D48" t="str">
            <v>치매</v>
          </cell>
        </row>
        <row r="49">
          <cell r="D49" t="str">
            <v>치매</v>
          </cell>
        </row>
        <row r="50">
          <cell r="D50" t="str">
            <v>치매</v>
          </cell>
        </row>
        <row r="55">
          <cell r="D55" t="str">
            <v>치매</v>
          </cell>
        </row>
        <row r="56">
          <cell r="D56" t="str">
            <v>치매</v>
          </cell>
        </row>
        <row r="57">
          <cell r="D57" t="str">
            <v>치매</v>
          </cell>
        </row>
        <row r="58">
          <cell r="D58" t="str">
            <v>치매</v>
          </cell>
        </row>
        <row r="59">
          <cell r="D59" t="str">
            <v>치매</v>
          </cell>
        </row>
        <row r="60">
          <cell r="D60" t="str">
            <v>치매</v>
          </cell>
        </row>
        <row r="61">
          <cell r="D61" t="str">
            <v>치매</v>
          </cell>
        </row>
        <row r="62">
          <cell r="D62" t="str">
            <v>치매</v>
          </cell>
        </row>
        <row r="63">
          <cell r="D63" t="str">
            <v>치매</v>
          </cell>
        </row>
        <row r="64">
          <cell r="D64" t="str">
            <v>치매</v>
          </cell>
        </row>
        <row r="65">
          <cell r="D65" t="str">
            <v>치매</v>
          </cell>
        </row>
        <row r="66">
          <cell r="D66" t="str">
            <v>일반</v>
          </cell>
        </row>
        <row r="67">
          <cell r="D67" t="str">
            <v>일반</v>
          </cell>
        </row>
        <row r="68">
          <cell r="D68" t="str">
            <v>일반</v>
          </cell>
        </row>
        <row r="69">
          <cell r="D69" t="str">
            <v>일반</v>
          </cell>
        </row>
        <row r="70">
          <cell r="D70" t="str">
            <v>일반</v>
          </cell>
        </row>
        <row r="71">
          <cell r="D71" t="str">
            <v>일반</v>
          </cell>
        </row>
        <row r="72">
          <cell r="D72" t="str">
            <v>일반</v>
          </cell>
        </row>
        <row r="73">
          <cell r="D73" t="str">
            <v>일반</v>
          </cell>
        </row>
        <row r="74">
          <cell r="D74" t="str">
            <v>일반</v>
          </cell>
        </row>
        <row r="75">
          <cell r="D75" t="str">
            <v>일반</v>
          </cell>
        </row>
        <row r="76">
          <cell r="D76" t="str">
            <v>일반</v>
          </cell>
        </row>
        <row r="77">
          <cell r="D77" t="str">
            <v>일반</v>
          </cell>
        </row>
        <row r="78">
          <cell r="D78" t="str">
            <v>일반</v>
          </cell>
        </row>
        <row r="79">
          <cell r="D79" t="str">
            <v>일반</v>
          </cell>
        </row>
      </sheetData>
      <sheetData sheetId="4"/>
      <sheetData sheetId="5">
        <row r="43">
          <cell r="B43" t="str">
            <v>관할구</v>
          </cell>
        </row>
        <row r="44">
          <cell r="B44" t="str">
            <v>영등포구</v>
          </cell>
        </row>
      </sheetData>
      <sheetData sheetId="6"/>
      <sheetData sheetId="7"/>
      <sheetData sheetId="8"/>
      <sheetData sheetId="9"/>
      <sheetData sheetId="10"/>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showGridLines="0" view="pageBreakPreview" zoomScaleNormal="100" zoomScaleSheetLayoutView="100" workbookViewId="0">
      <selection activeCell="F2" sqref="F2"/>
    </sheetView>
  </sheetViews>
  <sheetFormatPr defaultRowHeight="13.5" x14ac:dyDescent="0.15"/>
  <cols>
    <col min="1" max="1" width="1.88671875" style="1" customWidth="1"/>
    <col min="2" max="2" width="4.109375" style="1" customWidth="1"/>
    <col min="3" max="3" width="3.6640625" style="1" customWidth="1"/>
    <col min="4" max="4" width="37.109375" style="1" customWidth="1"/>
    <col min="5" max="5" width="3.77734375" style="1" customWidth="1"/>
    <col min="6" max="6" width="33.5546875" style="1" customWidth="1"/>
    <col min="7" max="7" width="2.88671875" style="1" customWidth="1"/>
    <col min="8" max="8" width="3.5546875" style="1" customWidth="1"/>
    <col min="9" max="16384" width="8.88671875" style="1"/>
  </cols>
  <sheetData>
    <row r="1" spans="1:8" s="2" customFormat="1" ht="14.25" thickBot="1" x14ac:dyDescent="0.2">
      <c r="A1" s="3"/>
      <c r="B1" s="3"/>
      <c r="C1" s="3"/>
      <c r="D1" s="3"/>
      <c r="E1" s="3"/>
      <c r="F1" s="2">
        <v>993</v>
      </c>
    </row>
    <row r="2" spans="1:8" s="2" customFormat="1" ht="17.25" x14ac:dyDescent="0.15">
      <c r="A2" s="4"/>
      <c r="B2" s="5"/>
      <c r="C2" s="6"/>
      <c r="D2" s="7"/>
      <c r="E2" s="8"/>
      <c r="F2" s="7"/>
      <c r="G2" s="5"/>
      <c r="H2" s="9"/>
    </row>
    <row r="3" spans="1:8" s="2" customFormat="1" ht="31.5" x14ac:dyDescent="0.15">
      <c r="A3" s="429" t="s">
        <v>397</v>
      </c>
      <c r="B3" s="430"/>
      <c r="C3" s="430"/>
      <c r="D3" s="430"/>
      <c r="E3" s="430"/>
      <c r="F3" s="430"/>
      <c r="G3" s="430"/>
      <c r="H3" s="431"/>
    </row>
    <row r="4" spans="1:8" s="2" customFormat="1" ht="18" thickBot="1" x14ac:dyDescent="0.2">
      <c r="A4" s="10"/>
      <c r="B4" s="11"/>
      <c r="C4" s="12"/>
      <c r="D4" s="13"/>
      <c r="E4" s="14"/>
      <c r="F4" s="13"/>
      <c r="G4" s="11"/>
      <c r="H4" s="15"/>
    </row>
    <row r="5" spans="1:8" s="2" customFormat="1" ht="17.25" x14ac:dyDescent="0.15">
      <c r="A5" s="16"/>
      <c r="B5" s="17"/>
      <c r="C5" s="18"/>
      <c r="D5" s="19"/>
      <c r="E5" s="20"/>
      <c r="F5" s="19"/>
      <c r="G5" s="17"/>
      <c r="H5" s="21"/>
    </row>
    <row r="6" spans="1:8" s="2" customFormat="1" ht="31.5" x14ac:dyDescent="0.15">
      <c r="A6" s="22"/>
      <c r="B6" s="432" t="s">
        <v>332</v>
      </c>
      <c r="C6" s="432"/>
      <c r="D6" s="433"/>
      <c r="E6" s="23"/>
      <c r="F6" s="24" t="s">
        <v>333</v>
      </c>
      <c r="G6" s="25"/>
      <c r="H6" s="26"/>
    </row>
    <row r="7" spans="1:8" s="2" customFormat="1" ht="17.25" x14ac:dyDescent="0.15">
      <c r="A7" s="27"/>
      <c r="B7" s="28"/>
      <c r="C7" s="51"/>
      <c r="D7" s="29"/>
      <c r="E7" s="30"/>
      <c r="F7" s="29"/>
      <c r="G7" s="28"/>
      <c r="H7" s="26"/>
    </row>
    <row r="8" spans="1:8" ht="20.25" x14ac:dyDescent="0.15">
      <c r="A8" s="27"/>
      <c r="B8" s="50"/>
      <c r="C8" s="438" t="s">
        <v>346</v>
      </c>
      <c r="D8" s="439"/>
      <c r="E8" s="32"/>
      <c r="F8" s="33" t="s">
        <v>402</v>
      </c>
      <c r="G8" s="34"/>
      <c r="H8" s="26"/>
    </row>
    <row r="9" spans="1:8" ht="20.25" x14ac:dyDescent="0.15">
      <c r="A9" s="27"/>
      <c r="B9" s="50"/>
      <c r="C9" s="434" t="s">
        <v>347</v>
      </c>
      <c r="D9" s="435"/>
      <c r="E9" s="35"/>
      <c r="F9" s="33" t="s">
        <v>401</v>
      </c>
      <c r="G9" s="34"/>
      <c r="H9" s="26"/>
    </row>
    <row r="10" spans="1:8" ht="20.25" x14ac:dyDescent="0.15">
      <c r="A10" s="27"/>
      <c r="B10" s="50"/>
      <c r="C10" s="434" t="s">
        <v>348</v>
      </c>
      <c r="D10" s="435"/>
      <c r="E10" s="35"/>
      <c r="F10" s="33" t="s">
        <v>336</v>
      </c>
      <c r="G10" s="34"/>
      <c r="H10" s="26"/>
    </row>
    <row r="11" spans="1:8" ht="20.25" x14ac:dyDescent="0.15">
      <c r="A11" s="27"/>
      <c r="B11" s="50"/>
      <c r="C11" s="434" t="s">
        <v>311</v>
      </c>
      <c r="D11" s="435"/>
      <c r="E11" s="35"/>
      <c r="F11" s="33" t="s">
        <v>337</v>
      </c>
      <c r="G11" s="34"/>
      <c r="H11" s="26"/>
    </row>
    <row r="12" spans="1:8" ht="20.25" x14ac:dyDescent="0.15">
      <c r="A12" s="27"/>
      <c r="B12" s="50"/>
      <c r="C12" s="434" t="s">
        <v>353</v>
      </c>
      <c r="D12" s="435"/>
      <c r="E12" s="35"/>
      <c r="F12" s="33" t="s">
        <v>338</v>
      </c>
      <c r="G12" s="34"/>
      <c r="H12" s="26"/>
    </row>
    <row r="13" spans="1:8" ht="20.25" x14ac:dyDescent="0.15">
      <c r="A13" s="27"/>
      <c r="B13" s="50"/>
      <c r="C13" s="436" t="s">
        <v>349</v>
      </c>
      <c r="D13" s="437"/>
      <c r="E13" s="32"/>
      <c r="F13" s="33" t="s">
        <v>339</v>
      </c>
      <c r="G13" s="34"/>
      <c r="H13" s="26"/>
    </row>
    <row r="14" spans="1:8" ht="20.25" x14ac:dyDescent="0.15">
      <c r="A14" s="27"/>
      <c r="B14" s="50"/>
      <c r="C14" s="434" t="s">
        <v>350</v>
      </c>
      <c r="D14" s="435"/>
      <c r="E14" s="35"/>
      <c r="F14" s="33" t="s">
        <v>340</v>
      </c>
      <c r="G14" s="34"/>
      <c r="H14" s="26"/>
    </row>
    <row r="15" spans="1:8" ht="20.25" x14ac:dyDescent="0.15">
      <c r="A15" s="27"/>
      <c r="B15" s="50"/>
      <c r="C15" s="434" t="s">
        <v>358</v>
      </c>
      <c r="D15" s="435"/>
      <c r="E15" s="35"/>
      <c r="F15" s="33" t="s">
        <v>341</v>
      </c>
      <c r="G15" s="34"/>
      <c r="H15" s="26"/>
    </row>
    <row r="16" spans="1:8" ht="20.25" x14ac:dyDescent="0.15">
      <c r="A16" s="27"/>
      <c r="B16" s="50"/>
      <c r="C16" s="434" t="s">
        <v>352</v>
      </c>
      <c r="D16" s="435"/>
      <c r="E16" s="35"/>
      <c r="F16" s="33" t="s">
        <v>342</v>
      </c>
      <c r="G16" s="34"/>
      <c r="H16" s="26"/>
    </row>
    <row r="17" spans="1:8" ht="20.25" x14ac:dyDescent="0.15">
      <c r="A17" s="27"/>
      <c r="B17" s="50"/>
      <c r="C17" s="434" t="s">
        <v>334</v>
      </c>
      <c r="D17" s="435"/>
      <c r="E17" s="35"/>
      <c r="F17" s="33" t="s">
        <v>343</v>
      </c>
      <c r="G17" s="34"/>
      <c r="H17" s="26"/>
    </row>
    <row r="18" spans="1:8" ht="20.25" x14ac:dyDescent="0.15">
      <c r="A18" s="27"/>
      <c r="B18" s="50"/>
      <c r="C18" s="434" t="s">
        <v>335</v>
      </c>
      <c r="D18" s="435"/>
      <c r="E18" s="35"/>
      <c r="F18" s="33" t="s">
        <v>344</v>
      </c>
      <c r="G18" s="34"/>
      <c r="H18" s="26"/>
    </row>
    <row r="19" spans="1:8" ht="20.25" x14ac:dyDescent="0.15">
      <c r="A19" s="27"/>
      <c r="B19" s="50"/>
      <c r="C19" s="434" t="s">
        <v>351</v>
      </c>
      <c r="D19" s="435"/>
      <c r="E19" s="35"/>
      <c r="F19" s="33" t="s">
        <v>345</v>
      </c>
      <c r="G19" s="34"/>
      <c r="H19" s="26"/>
    </row>
    <row r="20" spans="1:8" ht="20.25" x14ac:dyDescent="0.15">
      <c r="A20" s="27"/>
      <c r="B20" s="50"/>
      <c r="C20" s="434" t="s">
        <v>356</v>
      </c>
      <c r="D20" s="435"/>
      <c r="E20" s="35"/>
      <c r="F20" s="33" t="s">
        <v>357</v>
      </c>
      <c r="G20" s="34"/>
      <c r="H20" s="26"/>
    </row>
    <row r="21" spans="1:8" ht="20.25" x14ac:dyDescent="0.15">
      <c r="A21" s="27"/>
      <c r="B21" s="28"/>
      <c r="C21" s="36"/>
      <c r="D21" s="37"/>
      <c r="E21" s="38"/>
      <c r="F21" s="39"/>
      <c r="G21" s="40"/>
      <c r="H21" s="26"/>
    </row>
    <row r="22" spans="1:8" ht="20.25" x14ac:dyDescent="0.15">
      <c r="A22" s="27"/>
      <c r="B22" s="28"/>
      <c r="C22" s="38"/>
      <c r="D22" s="41"/>
      <c r="E22" s="42"/>
      <c r="F22" s="41"/>
      <c r="G22" s="40"/>
      <c r="H22" s="26"/>
    </row>
    <row r="23" spans="1:8" ht="20.25" x14ac:dyDescent="0.15">
      <c r="A23" s="27"/>
      <c r="B23" s="28"/>
      <c r="C23" s="38"/>
      <c r="D23" s="41"/>
      <c r="E23" s="42"/>
      <c r="F23" s="41"/>
      <c r="G23" s="40"/>
      <c r="H23" s="26"/>
    </row>
    <row r="24" spans="1:8" ht="31.5" x14ac:dyDescent="0.15">
      <c r="A24" s="27"/>
      <c r="B24" s="31"/>
      <c r="C24" s="43" t="s">
        <v>330</v>
      </c>
      <c r="D24" s="43" t="s">
        <v>331</v>
      </c>
      <c r="E24" s="36"/>
      <c r="F24" s="37"/>
      <c r="G24" s="40"/>
      <c r="H24" s="26"/>
    </row>
    <row r="25" spans="1:8" ht="18" thickBot="1" x14ac:dyDescent="0.2">
      <c r="A25" s="44"/>
      <c r="B25" s="45"/>
      <c r="C25" s="46"/>
      <c r="D25" s="47"/>
      <c r="E25" s="48"/>
      <c r="F25" s="47"/>
      <c r="G25" s="45"/>
      <c r="H25" s="49"/>
    </row>
  </sheetData>
  <mergeCells count="15">
    <mergeCell ref="A3:H3"/>
    <mergeCell ref="B6:D6"/>
    <mergeCell ref="C14:D14"/>
    <mergeCell ref="C13:D13"/>
    <mergeCell ref="C20:D20"/>
    <mergeCell ref="C19:D19"/>
    <mergeCell ref="C18:D18"/>
    <mergeCell ref="C17:D17"/>
    <mergeCell ref="C16:D16"/>
    <mergeCell ref="C15:D15"/>
    <mergeCell ref="C12:D12"/>
    <mergeCell ref="C11:D11"/>
    <mergeCell ref="C10:D10"/>
    <mergeCell ref="C9:D9"/>
    <mergeCell ref="C8:D8"/>
  </mergeCells>
  <phoneticPr fontId="2" type="noConversion"/>
  <hyperlinks>
    <hyperlink ref="C8" location="'1.국토면적및장래인구'!A1" display="1. 국토면적 및 장래인구"/>
    <hyperlink ref="C9" location="'2.조출생률및조사망률'!A1" display="2. 조출생률 및 조사망률"/>
    <hyperlink ref="C10" location="'3.실업률'!A1" display="3. 실업률"/>
    <hyperlink ref="C11" location="'4.물가지수'!A1" display="4. 물가지수"/>
    <hyperlink ref="C12" location="'5.수출ㆍ수입'!A1" display="5. 수출‧수입"/>
    <hyperlink ref="C13" location="'6.국제수지(경상수지)'!A1" display="6. 국제수지(경상수지)"/>
    <hyperlink ref="C14" location="'7.무역의존도'!A1" display="7. 무역의존도 "/>
    <hyperlink ref="C15" location="'8.수출입단가지수'!A1" display=" 8. 수출‧입 단가지수"/>
    <hyperlink ref="C16" location="'9.국민총소득(당해년가격)'!A1" display=" 9. 국민총소득(당해년가격)"/>
    <hyperlink ref="C17" location="'10.1인당국민총소득(당해년가격)'!A1" display="10. 1인당 국민총소득(당해년가격)"/>
    <hyperlink ref="C18" location="'11.국내총생산(당해년가격)'!A1" display="11. 국내총생산(당해년가격)"/>
    <hyperlink ref="C19" location="'12.경제성장률'!A1" display=" 12. 경제성장률(기준년가격 GDP)"/>
    <hyperlink ref="C20" location="'13.남북한주요경제지표'!A1" display="13. 남‧북한 주요경제지표(2011)"/>
  </hyperlinks>
  <pageMargins left="0.7" right="0.7" top="0.75" bottom="0.75" header="0.3" footer="0.3"/>
  <pageSetup paperSize="9" scale="83"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AC36"/>
  <sheetViews>
    <sheetView showGridLines="0" view="pageBreakPreview" zoomScale="110" zoomScaleNormal="120" zoomScaleSheetLayoutView="110" workbookViewId="0">
      <selection activeCell="Q7" sqref="Q7:AC7"/>
    </sheetView>
  </sheetViews>
  <sheetFormatPr defaultRowHeight="13.5" x14ac:dyDescent="0.15"/>
  <cols>
    <col min="1" max="2" width="0.6640625" style="63" customWidth="1"/>
    <col min="3" max="3" width="7.33203125" style="53" customWidth="1"/>
    <col min="4" max="4" width="0.5546875" style="53" customWidth="1"/>
    <col min="5" max="5" width="6.77734375" style="53" customWidth="1"/>
    <col min="6" max="6" width="0.5546875" style="63" customWidth="1"/>
    <col min="7" max="12" width="6.88671875" style="63" customWidth="1"/>
    <col min="13" max="13" width="7" style="64" customWidth="1"/>
    <col min="14" max="14" width="6.109375" style="64" customWidth="1"/>
    <col min="15" max="15" width="6.77734375" style="64" customWidth="1"/>
    <col min="16" max="16" width="0.5546875" style="64" customWidth="1"/>
    <col min="17" max="17" width="6.5546875" style="63" customWidth="1"/>
    <col min="18" max="18" width="0.5546875" style="63" customWidth="1"/>
    <col min="19" max="19" width="8.5546875" style="63" customWidth="1"/>
    <col min="20" max="20" width="1.21875" style="63" customWidth="1"/>
    <col min="21" max="26" width="6.33203125" style="63" customWidth="1"/>
    <col min="27" max="27" width="7" style="63" customWidth="1"/>
    <col min="28" max="28" width="6.77734375" style="63" customWidth="1"/>
    <col min="29" max="29" width="7.109375" style="63" customWidth="1"/>
    <col min="30" max="16384" width="8.88671875" style="63"/>
  </cols>
  <sheetData>
    <row r="1" spans="2:29" s="131" customFormat="1" ht="27.95" customHeight="1" x14ac:dyDescent="0.15">
      <c r="B1" s="177"/>
      <c r="M1" s="83"/>
      <c r="N1" s="83"/>
      <c r="O1" s="178" t="s">
        <v>464</v>
      </c>
      <c r="P1" s="177" t="s">
        <v>414</v>
      </c>
    </row>
    <row r="2" spans="2:29" s="183" customFormat="1" ht="48" customHeight="1" x14ac:dyDescent="0.25">
      <c r="B2" s="184"/>
      <c r="C2" s="443" t="s">
        <v>473</v>
      </c>
      <c r="D2" s="443"/>
      <c r="E2" s="443"/>
      <c r="F2" s="443"/>
      <c r="G2" s="443"/>
      <c r="H2" s="443"/>
      <c r="I2" s="443"/>
      <c r="J2" s="443"/>
      <c r="K2" s="443"/>
      <c r="L2" s="443"/>
      <c r="M2" s="443"/>
      <c r="N2" s="443"/>
      <c r="O2" s="443"/>
      <c r="P2" s="185"/>
      <c r="Q2" s="443" t="s">
        <v>474</v>
      </c>
      <c r="R2" s="443"/>
      <c r="S2" s="443"/>
      <c r="T2" s="443"/>
      <c r="U2" s="443"/>
      <c r="V2" s="443"/>
      <c r="W2" s="443"/>
      <c r="X2" s="443"/>
      <c r="Y2" s="443"/>
      <c r="Z2" s="443"/>
      <c r="AA2" s="443"/>
      <c r="AB2" s="443"/>
      <c r="AC2" s="443"/>
    </row>
    <row r="3" spans="2:29" s="114" customFormat="1" ht="17.100000000000001" customHeight="1" thickBot="1" x14ac:dyDescent="0.2">
      <c r="C3" s="426" t="s">
        <v>475</v>
      </c>
      <c r="D3" s="115"/>
      <c r="E3" s="115"/>
      <c r="F3" s="115"/>
      <c r="G3" s="115"/>
      <c r="H3" s="115"/>
      <c r="I3" s="115"/>
      <c r="J3" s="115"/>
      <c r="K3" s="115"/>
      <c r="L3" s="115"/>
      <c r="M3" s="116"/>
      <c r="N3" s="116"/>
      <c r="O3" s="116" t="s">
        <v>373</v>
      </c>
      <c r="P3" s="426" t="s">
        <v>476</v>
      </c>
      <c r="Q3" s="115"/>
      <c r="R3" s="115"/>
      <c r="S3" s="115"/>
      <c r="T3" s="115"/>
      <c r="U3" s="115"/>
      <c r="V3" s="115"/>
      <c r="W3" s="115"/>
      <c r="X3" s="115"/>
      <c r="Y3" s="115"/>
      <c r="Z3" s="115"/>
      <c r="AA3" s="115"/>
      <c r="AB3" s="115"/>
      <c r="AC3" s="116" t="s">
        <v>373</v>
      </c>
    </row>
    <row r="4" spans="2:29" s="79" customFormat="1" ht="57.95" customHeight="1" x14ac:dyDescent="0.15">
      <c r="B4" s="117"/>
      <c r="C4" s="444" t="s">
        <v>236</v>
      </c>
      <c r="D4" s="445"/>
      <c r="E4" s="445"/>
      <c r="F4" s="203"/>
      <c r="G4" s="450" t="s">
        <v>400</v>
      </c>
      <c r="H4" s="451"/>
      <c r="I4" s="451"/>
      <c r="J4" s="451"/>
      <c r="K4" s="451"/>
      <c r="L4" s="452"/>
      <c r="M4" s="195" t="s">
        <v>406</v>
      </c>
      <c r="N4" s="195" t="s">
        <v>407</v>
      </c>
      <c r="O4" s="196" t="s">
        <v>408</v>
      </c>
      <c r="P4" s="197"/>
      <c r="Q4" s="447" t="s">
        <v>236</v>
      </c>
      <c r="R4" s="448"/>
      <c r="S4" s="448"/>
      <c r="T4" s="206"/>
      <c r="U4" s="451" t="s">
        <v>400</v>
      </c>
      <c r="V4" s="451"/>
      <c r="W4" s="451"/>
      <c r="X4" s="451"/>
      <c r="Y4" s="451"/>
      <c r="Z4" s="452"/>
      <c r="AA4" s="195" t="s">
        <v>409</v>
      </c>
      <c r="AB4" s="195" t="s">
        <v>411</v>
      </c>
      <c r="AC4" s="196" t="s">
        <v>410</v>
      </c>
    </row>
    <row r="5" spans="2:29" s="79" customFormat="1" ht="20.100000000000001" customHeight="1" x14ac:dyDescent="0.15">
      <c r="B5" s="118"/>
      <c r="C5" s="446"/>
      <c r="D5" s="446"/>
      <c r="E5" s="446"/>
      <c r="F5" s="204"/>
      <c r="G5" s="207">
        <v>2009</v>
      </c>
      <c r="H5" s="200">
        <v>2010</v>
      </c>
      <c r="I5" s="200">
        <v>2011</v>
      </c>
      <c r="J5" s="200">
        <v>2012</v>
      </c>
      <c r="K5" s="200">
        <v>2013</v>
      </c>
      <c r="L5" s="200">
        <v>2014</v>
      </c>
      <c r="M5" s="200" t="s">
        <v>354</v>
      </c>
      <c r="N5" s="201">
        <v>2012</v>
      </c>
      <c r="O5" s="201">
        <v>2012</v>
      </c>
      <c r="P5" s="202"/>
      <c r="Q5" s="449"/>
      <c r="R5" s="449"/>
      <c r="S5" s="449"/>
      <c r="T5" s="208"/>
      <c r="U5" s="205">
        <v>2009</v>
      </c>
      <c r="V5" s="200">
        <v>2010</v>
      </c>
      <c r="W5" s="200">
        <v>2011</v>
      </c>
      <c r="X5" s="200">
        <v>2012</v>
      </c>
      <c r="Y5" s="200">
        <v>2013</v>
      </c>
      <c r="Z5" s="200">
        <v>2014</v>
      </c>
      <c r="AA5" s="200" t="s">
        <v>354</v>
      </c>
      <c r="AB5" s="201">
        <v>2012</v>
      </c>
      <c r="AC5" s="201">
        <v>2012</v>
      </c>
    </row>
    <row r="6" spans="2:29" s="65" customFormat="1" ht="6.95" customHeight="1" x14ac:dyDescent="0.15">
      <c r="B6" s="114"/>
      <c r="C6" s="68"/>
      <c r="D6" s="68"/>
      <c r="E6" s="68"/>
      <c r="F6" s="68"/>
      <c r="G6" s="209"/>
      <c r="H6" s="68"/>
      <c r="I6" s="68"/>
      <c r="J6" s="68"/>
      <c r="K6" s="68"/>
      <c r="L6" s="68"/>
      <c r="M6" s="113"/>
      <c r="N6" s="113"/>
      <c r="O6" s="113"/>
      <c r="P6" s="113"/>
      <c r="Q6" s="68"/>
      <c r="R6" s="68"/>
      <c r="S6" s="68"/>
      <c r="T6" s="210"/>
      <c r="U6" s="68"/>
      <c r="V6" s="68"/>
      <c r="W6" s="68"/>
      <c r="X6" s="68"/>
      <c r="Y6" s="68"/>
      <c r="Z6" s="68"/>
      <c r="AA6" s="68"/>
      <c r="AB6" s="68"/>
      <c r="AC6" s="68"/>
    </row>
    <row r="7" spans="2:29" s="65" customFormat="1" ht="17.25" customHeight="1" x14ac:dyDescent="0.15">
      <c r="B7" s="114"/>
      <c r="C7" s="56" t="s">
        <v>28</v>
      </c>
      <c r="D7" s="70"/>
      <c r="E7" s="57" t="s">
        <v>237</v>
      </c>
      <c r="F7" s="70"/>
      <c r="G7" s="211">
        <v>6846480</v>
      </c>
      <c r="H7" s="192">
        <v>6929725</v>
      </c>
      <c r="I7" s="192">
        <v>7013427</v>
      </c>
      <c r="J7" s="192">
        <v>7097500</v>
      </c>
      <c r="K7" s="192">
        <v>7181715</v>
      </c>
      <c r="L7" s="192">
        <v>7265786</v>
      </c>
      <c r="M7" s="193">
        <f>((L7/G7)^(1/5)-1)*100</f>
        <v>1.1959313400475624</v>
      </c>
      <c r="N7" s="194"/>
      <c r="O7" s="194"/>
      <c r="P7" s="59"/>
      <c r="Q7" s="59"/>
      <c r="R7" s="59"/>
      <c r="S7" s="59"/>
      <c r="T7" s="212"/>
      <c r="U7" s="108"/>
      <c r="V7" s="108"/>
      <c r="W7" s="108"/>
      <c r="X7" s="108"/>
      <c r="Y7" s="108"/>
      <c r="Z7" s="108"/>
      <c r="AA7" s="108"/>
      <c r="AB7" s="108"/>
      <c r="AC7" s="108"/>
    </row>
    <row r="8" spans="2:29" s="65" customFormat="1" ht="17.100000000000001" customHeight="1" x14ac:dyDescent="0.15">
      <c r="B8" s="114"/>
      <c r="C8" s="69" t="s">
        <v>238</v>
      </c>
      <c r="D8" s="70"/>
      <c r="E8" s="71" t="s">
        <v>239</v>
      </c>
      <c r="F8" s="70"/>
      <c r="G8" s="213">
        <v>35402</v>
      </c>
      <c r="H8" s="194">
        <v>36036</v>
      </c>
      <c r="I8" s="194">
        <v>36717</v>
      </c>
      <c r="J8" s="194">
        <v>37439</v>
      </c>
      <c r="K8" s="194">
        <v>38186</v>
      </c>
      <c r="L8" s="194">
        <v>38934</v>
      </c>
      <c r="M8" s="58">
        <f>((L8/G8)^(1/5)-1)*100</f>
        <v>1.9201948706007554</v>
      </c>
      <c r="N8" s="194">
        <v>238174</v>
      </c>
      <c r="O8" s="194">
        <f>J8/N8*100</f>
        <v>15.7191800952245</v>
      </c>
      <c r="P8" s="60"/>
      <c r="Q8" s="56" t="s">
        <v>53</v>
      </c>
      <c r="R8" s="72"/>
      <c r="S8" s="57" t="s">
        <v>240</v>
      </c>
      <c r="T8" s="214"/>
      <c r="U8" s="192">
        <v>49182</v>
      </c>
      <c r="V8" s="192">
        <v>49410</v>
      </c>
      <c r="W8" s="192">
        <v>49779</v>
      </c>
      <c r="X8" s="192">
        <v>50004</v>
      </c>
      <c r="Y8" s="192">
        <v>50220</v>
      </c>
      <c r="Z8" s="192">
        <v>50424</v>
      </c>
      <c r="AA8" s="193">
        <f>((Z8/U8)^(1/5)-1)*100</f>
        <v>0.50003701931577993</v>
      </c>
      <c r="AB8" s="192">
        <v>10019</v>
      </c>
      <c r="AC8" s="192">
        <f>X8/AB8*100</f>
        <v>499.09172572112988</v>
      </c>
    </row>
    <row r="9" spans="2:29" s="65" customFormat="1" ht="17.100000000000001" customHeight="1" x14ac:dyDescent="0.15">
      <c r="B9" s="114"/>
      <c r="C9" s="69" t="s">
        <v>241</v>
      </c>
      <c r="D9" s="70"/>
      <c r="E9" s="71" t="s">
        <v>125</v>
      </c>
      <c r="F9" s="70"/>
      <c r="G9" s="213">
        <v>40799</v>
      </c>
      <c r="H9" s="194">
        <v>41223</v>
      </c>
      <c r="I9" s="194">
        <v>41656</v>
      </c>
      <c r="J9" s="194">
        <v>42095</v>
      </c>
      <c r="K9" s="194">
        <v>42538</v>
      </c>
      <c r="L9" s="194">
        <v>42980</v>
      </c>
      <c r="M9" s="58">
        <f t="shared" ref="M9:M33" si="0">((L9/G9)^(1/5)-1)*100</f>
        <v>1.0469893732924618</v>
      </c>
      <c r="N9" s="194">
        <v>278040</v>
      </c>
      <c r="O9" s="194">
        <f>J9/N9*100</f>
        <v>15.13990792691699</v>
      </c>
      <c r="P9" s="60"/>
      <c r="Q9" s="69" t="s">
        <v>34</v>
      </c>
      <c r="R9" s="70"/>
      <c r="S9" s="71" t="s">
        <v>242</v>
      </c>
      <c r="T9" s="214"/>
      <c r="U9" s="194">
        <v>27661</v>
      </c>
      <c r="V9" s="194">
        <v>28120</v>
      </c>
      <c r="W9" s="194">
        <v>28573</v>
      </c>
      <c r="X9" s="194">
        <v>29022</v>
      </c>
      <c r="Y9" s="194">
        <v>29465</v>
      </c>
      <c r="Z9" s="194">
        <v>29902</v>
      </c>
      <c r="AA9" s="58">
        <f t="shared" ref="AA9:AA33" si="1">((Z9/U9)^(1/5)-1)*100</f>
        <v>1.5702384683999426</v>
      </c>
      <c r="AB9" s="194">
        <v>33080</v>
      </c>
      <c r="AC9" s="194">
        <f>X9/AB9*100</f>
        <v>87.732769044740024</v>
      </c>
    </row>
    <row r="10" spans="2:29" s="65" customFormat="1" ht="17.100000000000001" customHeight="1" x14ac:dyDescent="0.15">
      <c r="B10" s="114"/>
      <c r="C10" s="73" t="s">
        <v>405</v>
      </c>
      <c r="D10" s="73"/>
      <c r="E10" s="71" t="s">
        <v>126</v>
      </c>
      <c r="F10" s="73"/>
      <c r="G10" s="213">
        <v>21771</v>
      </c>
      <c r="H10" s="194">
        <v>22163</v>
      </c>
      <c r="I10" s="194">
        <v>22542</v>
      </c>
      <c r="J10" s="194">
        <v>22911</v>
      </c>
      <c r="K10" s="194">
        <v>23270</v>
      </c>
      <c r="L10" s="194">
        <v>23622</v>
      </c>
      <c r="M10" s="58">
        <f t="shared" si="0"/>
        <v>1.6453831983241241</v>
      </c>
      <c r="N10" s="194">
        <v>774122</v>
      </c>
      <c r="O10" s="194">
        <f t="shared" ref="O10:O33" si="2">J10/N10*100</f>
        <v>2.9596110173848564</v>
      </c>
      <c r="P10" s="60"/>
      <c r="Q10" s="69" t="s">
        <v>105</v>
      </c>
      <c r="R10" s="73"/>
      <c r="S10" s="71" t="s">
        <v>243</v>
      </c>
      <c r="T10" s="215"/>
      <c r="U10" s="194">
        <v>116816</v>
      </c>
      <c r="V10" s="194">
        <v>118618</v>
      </c>
      <c r="W10" s="194">
        <v>120365</v>
      </c>
      <c r="X10" s="194">
        <v>122071</v>
      </c>
      <c r="Y10" s="194">
        <v>123740</v>
      </c>
      <c r="Z10" s="194">
        <v>125386</v>
      </c>
      <c r="AA10" s="58">
        <f t="shared" si="1"/>
        <v>1.4260105304495729</v>
      </c>
      <c r="AB10" s="194">
        <v>196438</v>
      </c>
      <c r="AC10" s="194">
        <f t="shared" ref="AC10:AC33" si="3">X10/AB10*100</f>
        <v>62.142253535466665</v>
      </c>
    </row>
    <row r="11" spans="2:29" s="65" customFormat="1" ht="17.100000000000001" customHeight="1" x14ac:dyDescent="0.15">
      <c r="B11" s="114"/>
      <c r="C11" s="69" t="s">
        <v>244</v>
      </c>
      <c r="D11" s="69"/>
      <c r="E11" s="71" t="s">
        <v>245</v>
      </c>
      <c r="F11" s="69"/>
      <c r="G11" s="213">
        <v>8361</v>
      </c>
      <c r="H11" s="194">
        <v>8392</v>
      </c>
      <c r="I11" s="194">
        <v>8424</v>
      </c>
      <c r="J11" s="194">
        <v>8455</v>
      </c>
      <c r="K11" s="194">
        <v>8487</v>
      </c>
      <c r="L11" s="194">
        <v>8517</v>
      </c>
      <c r="M11" s="58">
        <f t="shared" si="0"/>
        <v>0.37040689684888495</v>
      </c>
      <c r="N11" s="194">
        <v>8387.9</v>
      </c>
      <c r="O11" s="194">
        <f t="shared" si="2"/>
        <v>100.79996184980746</v>
      </c>
      <c r="P11" s="60"/>
      <c r="Q11" s="69" t="s">
        <v>192</v>
      </c>
      <c r="R11" s="69"/>
      <c r="S11" s="71" t="s">
        <v>246</v>
      </c>
      <c r="T11" s="216"/>
      <c r="U11" s="194">
        <v>2670</v>
      </c>
      <c r="V11" s="194">
        <v>2713</v>
      </c>
      <c r="W11" s="194">
        <v>2759</v>
      </c>
      <c r="X11" s="194">
        <v>2808</v>
      </c>
      <c r="Y11" s="194">
        <v>2859</v>
      </c>
      <c r="Z11" s="194">
        <v>2910</v>
      </c>
      <c r="AA11" s="58">
        <f t="shared" si="1"/>
        <v>1.7363952475586863</v>
      </c>
      <c r="AB11" s="194">
        <v>156412</v>
      </c>
      <c r="AC11" s="194">
        <f t="shared" si="3"/>
        <v>1.7952586758049254</v>
      </c>
    </row>
    <row r="12" spans="2:29" s="65" customFormat="1" ht="17.100000000000001" customHeight="1" x14ac:dyDescent="0.15">
      <c r="B12" s="114"/>
      <c r="C12" s="69" t="s">
        <v>247</v>
      </c>
      <c r="D12" s="75"/>
      <c r="E12" s="71" t="s">
        <v>248</v>
      </c>
      <c r="F12" s="69"/>
      <c r="G12" s="213">
        <v>10854</v>
      </c>
      <c r="H12" s="194">
        <v>10930</v>
      </c>
      <c r="I12" s="194">
        <v>11005</v>
      </c>
      <c r="J12" s="194">
        <v>11080</v>
      </c>
      <c r="K12" s="194">
        <v>11153</v>
      </c>
      <c r="L12" s="194">
        <v>11226</v>
      </c>
      <c r="M12" s="58">
        <f t="shared" si="0"/>
        <v>0.67625315244526085</v>
      </c>
      <c r="N12" s="194">
        <v>3053</v>
      </c>
      <c r="O12" s="194">
        <f t="shared" si="2"/>
        <v>362.92171634457907</v>
      </c>
      <c r="P12" s="60"/>
      <c r="Q12" s="69" t="s">
        <v>146</v>
      </c>
      <c r="R12" s="69"/>
      <c r="S12" s="71" t="s">
        <v>249</v>
      </c>
      <c r="T12" s="216"/>
      <c r="U12" s="194">
        <v>31715</v>
      </c>
      <c r="V12" s="194">
        <v>32108</v>
      </c>
      <c r="W12" s="194">
        <v>32532</v>
      </c>
      <c r="X12" s="194">
        <v>32984</v>
      </c>
      <c r="Y12" s="194">
        <v>33453</v>
      </c>
      <c r="Z12" s="194">
        <v>33921</v>
      </c>
      <c r="AA12" s="58">
        <f t="shared" si="1"/>
        <v>1.3539750652028504</v>
      </c>
      <c r="AB12" s="194">
        <v>44655</v>
      </c>
      <c r="AC12" s="194">
        <f t="shared" si="3"/>
        <v>73.864068973239284</v>
      </c>
    </row>
    <row r="13" spans="2:29" s="65" customFormat="1" ht="17.100000000000001" customHeight="1" x14ac:dyDescent="0.15">
      <c r="B13" s="114"/>
      <c r="C13" s="69" t="s">
        <v>250</v>
      </c>
      <c r="D13" s="69"/>
      <c r="E13" s="71" t="s">
        <v>251</v>
      </c>
      <c r="F13" s="69"/>
      <c r="G13" s="213">
        <v>196701</v>
      </c>
      <c r="H13" s="194">
        <v>198614</v>
      </c>
      <c r="I13" s="194">
        <v>200518</v>
      </c>
      <c r="J13" s="194">
        <v>202402</v>
      </c>
      <c r="K13" s="194">
        <v>204259</v>
      </c>
      <c r="L13" s="194">
        <v>206078</v>
      </c>
      <c r="M13" s="58">
        <f t="shared" si="0"/>
        <v>0.93574958711890588</v>
      </c>
      <c r="N13" s="194">
        <v>851577</v>
      </c>
      <c r="O13" s="194">
        <f t="shared" si="2"/>
        <v>23.767903548357928</v>
      </c>
      <c r="P13" s="60"/>
      <c r="Q13" s="69" t="s">
        <v>141</v>
      </c>
      <c r="R13" s="69"/>
      <c r="S13" s="71" t="s">
        <v>252</v>
      </c>
      <c r="T13" s="216"/>
      <c r="U13" s="194">
        <v>51370</v>
      </c>
      <c r="V13" s="194">
        <v>51733</v>
      </c>
      <c r="W13" s="194">
        <v>52125</v>
      </c>
      <c r="X13" s="194">
        <v>52544</v>
      </c>
      <c r="Y13" s="194">
        <v>52984</v>
      </c>
      <c r="Z13" s="194">
        <v>53437</v>
      </c>
      <c r="AA13" s="58">
        <f t="shared" si="1"/>
        <v>0.79210156507936169</v>
      </c>
      <c r="AB13" s="194">
        <v>67659</v>
      </c>
      <c r="AC13" s="194">
        <f t="shared" si="3"/>
        <v>77.660030446799382</v>
      </c>
    </row>
    <row r="14" spans="2:29" s="65" customFormat="1" ht="17.100000000000001" customHeight="1" x14ac:dyDescent="0.15">
      <c r="B14" s="114"/>
      <c r="C14" s="69" t="s">
        <v>253</v>
      </c>
      <c r="D14" s="56"/>
      <c r="E14" s="71" t="s">
        <v>127</v>
      </c>
      <c r="F14" s="56"/>
      <c r="G14" s="213">
        <v>7460</v>
      </c>
      <c r="H14" s="194">
        <v>7407</v>
      </c>
      <c r="I14" s="194">
        <v>7355</v>
      </c>
      <c r="J14" s="194">
        <v>7304</v>
      </c>
      <c r="K14" s="194">
        <v>7253</v>
      </c>
      <c r="L14" s="194">
        <v>7201</v>
      </c>
      <c r="M14" s="58">
        <f t="shared" si="0"/>
        <v>-0.70421885486180447</v>
      </c>
      <c r="N14" s="194">
        <v>11100</v>
      </c>
      <c r="O14" s="194">
        <f t="shared" si="2"/>
        <v>65.801801801801801</v>
      </c>
      <c r="P14" s="60"/>
      <c r="Q14" s="69" t="s">
        <v>54</v>
      </c>
      <c r="R14" s="56"/>
      <c r="S14" s="71" t="s">
        <v>254</v>
      </c>
      <c r="T14" s="217"/>
      <c r="U14" s="194">
        <v>16575</v>
      </c>
      <c r="V14" s="194">
        <v>16632</v>
      </c>
      <c r="W14" s="194">
        <v>16690</v>
      </c>
      <c r="X14" s="194">
        <v>16749</v>
      </c>
      <c r="Y14" s="194">
        <v>16809</v>
      </c>
      <c r="Z14" s="194">
        <v>16868</v>
      </c>
      <c r="AA14" s="58">
        <f t="shared" si="1"/>
        <v>0.35107081128318285</v>
      </c>
      <c r="AB14" s="194">
        <v>4150</v>
      </c>
      <c r="AC14" s="194">
        <f t="shared" si="3"/>
        <v>403.59036144578317</v>
      </c>
    </row>
    <row r="15" spans="2:29" s="65" customFormat="1" ht="17.100000000000001" customHeight="1" x14ac:dyDescent="0.15">
      <c r="B15" s="114"/>
      <c r="C15" s="69" t="s">
        <v>255</v>
      </c>
      <c r="D15" s="56"/>
      <c r="E15" s="71" t="s">
        <v>256</v>
      </c>
      <c r="F15" s="56"/>
      <c r="G15" s="213">
        <v>33747</v>
      </c>
      <c r="H15" s="194">
        <v>34126</v>
      </c>
      <c r="I15" s="194">
        <v>34500</v>
      </c>
      <c r="J15" s="194">
        <v>34868</v>
      </c>
      <c r="K15" s="194">
        <v>35231</v>
      </c>
      <c r="L15" s="194">
        <v>35588</v>
      </c>
      <c r="M15" s="58">
        <f t="shared" si="0"/>
        <v>1.068002419933145</v>
      </c>
      <c r="N15" s="194">
        <v>998467</v>
      </c>
      <c r="O15" s="194">
        <f t="shared" si="2"/>
        <v>3.4921534712714593</v>
      </c>
      <c r="P15" s="60"/>
      <c r="Q15" s="69" t="s">
        <v>55</v>
      </c>
      <c r="R15" s="56"/>
      <c r="S15" s="71" t="s">
        <v>257</v>
      </c>
      <c r="T15" s="217"/>
      <c r="U15" s="194">
        <v>4329</v>
      </c>
      <c r="V15" s="194">
        <v>4369</v>
      </c>
      <c r="W15" s="194">
        <v>4404</v>
      </c>
      <c r="X15" s="194">
        <v>4436</v>
      </c>
      <c r="Y15" s="194">
        <v>4465</v>
      </c>
      <c r="Z15" s="194">
        <v>4495</v>
      </c>
      <c r="AA15" s="58">
        <f t="shared" si="1"/>
        <v>0.75542100503267484</v>
      </c>
      <c r="AB15" s="194">
        <v>26771</v>
      </c>
      <c r="AC15" s="194">
        <f t="shared" si="3"/>
        <v>16.570169212954315</v>
      </c>
    </row>
    <row r="16" spans="2:29" s="65" customFormat="1" ht="17.100000000000001" customHeight="1" x14ac:dyDescent="0.15">
      <c r="B16" s="114"/>
      <c r="C16" s="69" t="s">
        <v>258</v>
      </c>
      <c r="D16" s="69"/>
      <c r="E16" s="71" t="s">
        <v>128</v>
      </c>
      <c r="F16" s="69"/>
      <c r="G16" s="213">
        <v>16830</v>
      </c>
      <c r="H16" s="194">
        <v>17015</v>
      </c>
      <c r="I16" s="194">
        <v>17201</v>
      </c>
      <c r="J16" s="194">
        <v>17388</v>
      </c>
      <c r="K16" s="194">
        <v>17576</v>
      </c>
      <c r="L16" s="194">
        <v>17763</v>
      </c>
      <c r="M16" s="58">
        <f t="shared" si="0"/>
        <v>1.0849358843125767</v>
      </c>
      <c r="N16" s="194">
        <v>75609.600000000006</v>
      </c>
      <c r="O16" s="194">
        <f t="shared" si="2"/>
        <v>22.997079735906549</v>
      </c>
      <c r="P16" s="60"/>
      <c r="Q16" s="69" t="s">
        <v>56</v>
      </c>
      <c r="R16" s="69"/>
      <c r="S16" s="71" t="s">
        <v>259</v>
      </c>
      <c r="T16" s="216"/>
      <c r="U16" s="194">
        <v>4830</v>
      </c>
      <c r="V16" s="194">
        <v>4891</v>
      </c>
      <c r="W16" s="194">
        <v>4954</v>
      </c>
      <c r="X16" s="194">
        <v>5018</v>
      </c>
      <c r="Y16" s="194">
        <v>5083</v>
      </c>
      <c r="Z16" s="194">
        <v>5148</v>
      </c>
      <c r="AA16" s="58">
        <f t="shared" si="1"/>
        <v>1.2834022555223035</v>
      </c>
      <c r="AB16" s="194">
        <v>38517.800000000003</v>
      </c>
      <c r="AC16" s="194">
        <f t="shared" si="3"/>
        <v>13.027743017513979</v>
      </c>
    </row>
    <row r="17" spans="2:29" s="65" customFormat="1" ht="17.100000000000001" customHeight="1" x14ac:dyDescent="0.15">
      <c r="B17" s="114"/>
      <c r="C17" s="69" t="s">
        <v>260</v>
      </c>
      <c r="D17" s="73"/>
      <c r="E17" s="71" t="s">
        <v>261</v>
      </c>
      <c r="F17" s="73"/>
      <c r="G17" s="213">
        <v>1333807</v>
      </c>
      <c r="H17" s="194">
        <v>1340969</v>
      </c>
      <c r="I17" s="194">
        <v>1348174</v>
      </c>
      <c r="J17" s="194">
        <v>1355387</v>
      </c>
      <c r="K17" s="194">
        <v>1362514</v>
      </c>
      <c r="L17" s="194">
        <v>1369436</v>
      </c>
      <c r="M17" s="58">
        <f t="shared" si="0"/>
        <v>0.52862666368826972</v>
      </c>
      <c r="N17" s="194">
        <v>960000.09</v>
      </c>
      <c r="O17" s="194">
        <f t="shared" si="2"/>
        <v>141.18613259713342</v>
      </c>
      <c r="P17" s="60"/>
      <c r="Q17" s="69" t="s">
        <v>145</v>
      </c>
      <c r="R17" s="73"/>
      <c r="S17" s="71" t="s">
        <v>262</v>
      </c>
      <c r="T17" s="215"/>
      <c r="U17" s="194">
        <v>3559</v>
      </c>
      <c r="V17" s="194">
        <v>3621</v>
      </c>
      <c r="W17" s="194">
        <v>3682</v>
      </c>
      <c r="X17" s="194">
        <v>3744</v>
      </c>
      <c r="Y17" s="194">
        <v>3806</v>
      </c>
      <c r="Z17" s="194">
        <v>3868</v>
      </c>
      <c r="AA17" s="58">
        <f t="shared" si="1"/>
        <v>1.679100473504791</v>
      </c>
      <c r="AB17" s="194">
        <v>7542</v>
      </c>
      <c r="AC17" s="194">
        <f t="shared" si="3"/>
        <v>49.64200477326969</v>
      </c>
    </row>
    <row r="18" spans="2:29" s="65" customFormat="1" ht="17.100000000000001" customHeight="1" x14ac:dyDescent="0.15">
      <c r="B18" s="114"/>
      <c r="C18" s="69" t="s">
        <v>263</v>
      </c>
      <c r="D18" s="69"/>
      <c r="E18" s="71" t="s">
        <v>264</v>
      </c>
      <c r="F18" s="69"/>
      <c r="G18" s="213">
        <v>45416</v>
      </c>
      <c r="H18" s="194">
        <v>45918</v>
      </c>
      <c r="I18" s="194">
        <v>46406</v>
      </c>
      <c r="J18" s="194">
        <v>46881</v>
      </c>
      <c r="K18" s="194">
        <v>47342</v>
      </c>
      <c r="L18" s="194">
        <v>47791</v>
      </c>
      <c r="M18" s="58">
        <f t="shared" si="0"/>
        <v>1.0246715985697374</v>
      </c>
      <c r="N18" s="194">
        <v>114174.8</v>
      </c>
      <c r="O18" s="194">
        <f t="shared" si="2"/>
        <v>41.060724433062283</v>
      </c>
      <c r="P18" s="60"/>
      <c r="Q18" s="69" t="s">
        <v>143</v>
      </c>
      <c r="R18" s="69"/>
      <c r="S18" s="71" t="s">
        <v>265</v>
      </c>
      <c r="T18" s="216"/>
      <c r="U18" s="194">
        <v>29002</v>
      </c>
      <c r="V18" s="194">
        <v>29374</v>
      </c>
      <c r="W18" s="194">
        <v>29760</v>
      </c>
      <c r="X18" s="194">
        <v>30159</v>
      </c>
      <c r="Y18" s="194">
        <v>30565</v>
      </c>
      <c r="Z18" s="194">
        <v>30973</v>
      </c>
      <c r="AA18" s="58">
        <f t="shared" si="1"/>
        <v>1.3237057125732976</v>
      </c>
      <c r="AB18" s="194">
        <v>128522</v>
      </c>
      <c r="AC18" s="194">
        <f t="shared" si="3"/>
        <v>23.466021381553354</v>
      </c>
    </row>
    <row r="19" spans="2:29" s="65" customFormat="1" ht="17.100000000000001" customHeight="1" x14ac:dyDescent="0.15">
      <c r="B19" s="114"/>
      <c r="C19" s="69" t="s">
        <v>266</v>
      </c>
      <c r="D19" s="69"/>
      <c r="E19" s="71" t="s">
        <v>129</v>
      </c>
      <c r="F19" s="69"/>
      <c r="G19" s="213">
        <v>3951</v>
      </c>
      <c r="H19" s="194">
        <v>4066</v>
      </c>
      <c r="I19" s="194">
        <v>4177</v>
      </c>
      <c r="J19" s="194">
        <v>4286</v>
      </c>
      <c r="K19" s="194">
        <v>4394</v>
      </c>
      <c r="L19" s="194">
        <v>4505</v>
      </c>
      <c r="M19" s="58">
        <f t="shared" si="0"/>
        <v>2.6591237782742638</v>
      </c>
      <c r="N19" s="194">
        <v>34200</v>
      </c>
      <c r="O19" s="194">
        <f t="shared" si="2"/>
        <v>12.532163742690058</v>
      </c>
      <c r="P19" s="60"/>
      <c r="Q19" s="69" t="s">
        <v>57</v>
      </c>
      <c r="R19" s="69"/>
      <c r="S19" s="71" t="s">
        <v>267</v>
      </c>
      <c r="T19" s="216"/>
      <c r="U19" s="194">
        <v>91642</v>
      </c>
      <c r="V19" s="194">
        <v>93039</v>
      </c>
      <c r="W19" s="194">
        <v>94501</v>
      </c>
      <c r="X19" s="194">
        <v>96017</v>
      </c>
      <c r="Y19" s="194">
        <v>97572</v>
      </c>
      <c r="Z19" s="194">
        <v>99139</v>
      </c>
      <c r="AA19" s="58">
        <f t="shared" si="1"/>
        <v>1.58509592899998</v>
      </c>
      <c r="AB19" s="194">
        <v>30000</v>
      </c>
      <c r="AC19" s="194">
        <f t="shared" si="3"/>
        <v>320.05666666666667</v>
      </c>
    </row>
    <row r="20" spans="2:29" s="65" customFormat="1" ht="17.100000000000001" customHeight="1" x14ac:dyDescent="0.15">
      <c r="B20" s="114"/>
      <c r="C20" s="69" t="s">
        <v>268</v>
      </c>
      <c r="D20" s="69"/>
      <c r="E20" s="71" t="s">
        <v>269</v>
      </c>
      <c r="F20" s="69"/>
      <c r="G20" s="213">
        <v>4488</v>
      </c>
      <c r="H20" s="194">
        <v>4545</v>
      </c>
      <c r="I20" s="194">
        <v>4600</v>
      </c>
      <c r="J20" s="194">
        <v>4654</v>
      </c>
      <c r="K20" s="194">
        <v>4706</v>
      </c>
      <c r="L20" s="194">
        <v>4758</v>
      </c>
      <c r="M20" s="58">
        <f t="shared" si="0"/>
        <v>1.175257385301931</v>
      </c>
      <c r="N20" s="194">
        <v>5110</v>
      </c>
      <c r="O20" s="194">
        <f t="shared" si="2"/>
        <v>91.076320939334636</v>
      </c>
      <c r="P20" s="60"/>
      <c r="Q20" s="69" t="s">
        <v>107</v>
      </c>
      <c r="R20" s="69"/>
      <c r="S20" s="71" t="s">
        <v>270</v>
      </c>
      <c r="T20" s="216"/>
      <c r="U20" s="194">
        <v>38551</v>
      </c>
      <c r="V20" s="194">
        <v>38575</v>
      </c>
      <c r="W20" s="194">
        <v>38594</v>
      </c>
      <c r="X20" s="194">
        <v>38609</v>
      </c>
      <c r="Y20" s="194">
        <v>38619</v>
      </c>
      <c r="Z20" s="194">
        <v>38620</v>
      </c>
      <c r="AA20" s="58">
        <f t="shared" si="1"/>
        <v>3.5771136150586358E-2</v>
      </c>
      <c r="AB20" s="194">
        <v>31268</v>
      </c>
      <c r="AC20" s="194">
        <f t="shared" si="3"/>
        <v>123.47767685812971</v>
      </c>
    </row>
    <row r="21" spans="2:29" s="65" customFormat="1" ht="17.100000000000001" customHeight="1" x14ac:dyDescent="0.15">
      <c r="B21" s="114"/>
      <c r="C21" s="69" t="s">
        <v>271</v>
      </c>
      <c r="D21" s="69"/>
      <c r="E21" s="71" t="s">
        <v>272</v>
      </c>
      <c r="F21" s="69"/>
      <c r="G21" s="213">
        <v>5524</v>
      </c>
      <c r="H21" s="194">
        <v>5551</v>
      </c>
      <c r="I21" s="194">
        <v>5577</v>
      </c>
      <c r="J21" s="194">
        <v>5601</v>
      </c>
      <c r="K21" s="194">
        <v>5624</v>
      </c>
      <c r="L21" s="194">
        <v>5647</v>
      </c>
      <c r="M21" s="58">
        <f t="shared" si="0"/>
        <v>0.44141528263501595</v>
      </c>
      <c r="N21" s="194">
        <v>4309</v>
      </c>
      <c r="O21" s="194">
        <f t="shared" si="2"/>
        <v>129.98375493153864</v>
      </c>
      <c r="P21" s="60"/>
      <c r="Q21" s="69" t="s">
        <v>58</v>
      </c>
      <c r="R21" s="69"/>
      <c r="S21" s="71" t="s">
        <v>273</v>
      </c>
      <c r="T21" s="216"/>
      <c r="U21" s="194">
        <v>10590</v>
      </c>
      <c r="V21" s="194">
        <v>10585</v>
      </c>
      <c r="W21" s="194">
        <v>10559</v>
      </c>
      <c r="X21" s="194">
        <v>10515</v>
      </c>
      <c r="Y21" s="194">
        <v>10460</v>
      </c>
      <c r="Z21" s="194">
        <v>10402</v>
      </c>
      <c r="AA21" s="58">
        <f t="shared" si="1"/>
        <v>-0.35760036672974893</v>
      </c>
      <c r="AB21" s="194">
        <v>9221</v>
      </c>
      <c r="AC21" s="194">
        <f t="shared" si="3"/>
        <v>114.03318512091964</v>
      </c>
    </row>
    <row r="22" spans="2:29" s="65" customFormat="1" ht="17.100000000000001" customHeight="1" x14ac:dyDescent="0.15">
      <c r="B22" s="114"/>
      <c r="C22" s="69" t="s">
        <v>274</v>
      </c>
      <c r="D22" s="56"/>
      <c r="E22" s="71" t="s">
        <v>275</v>
      </c>
      <c r="F22" s="56"/>
      <c r="G22" s="213">
        <v>14691</v>
      </c>
      <c r="H22" s="194">
        <v>14935</v>
      </c>
      <c r="I22" s="194">
        <v>15177</v>
      </c>
      <c r="J22" s="194">
        <v>15419</v>
      </c>
      <c r="K22" s="194">
        <v>15661</v>
      </c>
      <c r="L22" s="194">
        <v>15903</v>
      </c>
      <c r="M22" s="58">
        <f t="shared" si="0"/>
        <v>1.5980891963706334</v>
      </c>
      <c r="N22" s="194">
        <v>25637</v>
      </c>
      <c r="O22" s="194">
        <f t="shared" si="2"/>
        <v>60.143542536178188</v>
      </c>
      <c r="P22" s="60"/>
      <c r="Q22" s="69" t="s">
        <v>142</v>
      </c>
      <c r="R22" s="56"/>
      <c r="S22" s="71" t="s">
        <v>276</v>
      </c>
      <c r="T22" s="217"/>
      <c r="U22" s="194">
        <v>20510</v>
      </c>
      <c r="V22" s="194">
        <v>20299</v>
      </c>
      <c r="W22" s="194">
        <v>20112</v>
      </c>
      <c r="X22" s="194">
        <v>19945</v>
      </c>
      <c r="Y22" s="194">
        <v>19794</v>
      </c>
      <c r="Z22" s="194">
        <v>19652</v>
      </c>
      <c r="AA22" s="58">
        <f t="shared" si="1"/>
        <v>-0.851027241554414</v>
      </c>
      <c r="AB22" s="194">
        <v>23839</v>
      </c>
      <c r="AC22" s="194">
        <f t="shared" si="3"/>
        <v>83.665422207307344</v>
      </c>
    </row>
    <row r="23" spans="2:29" s="65" customFormat="1" ht="17.100000000000001" customHeight="1" x14ac:dyDescent="0.15">
      <c r="B23" s="114"/>
      <c r="C23" s="69" t="s">
        <v>277</v>
      </c>
      <c r="D23" s="69"/>
      <c r="E23" s="71" t="s">
        <v>130</v>
      </c>
      <c r="F23" s="69"/>
      <c r="G23" s="213">
        <v>80442</v>
      </c>
      <c r="H23" s="194">
        <v>82041</v>
      </c>
      <c r="I23" s="194">
        <v>83788</v>
      </c>
      <c r="J23" s="194">
        <v>85661</v>
      </c>
      <c r="K23" s="194">
        <v>87614</v>
      </c>
      <c r="L23" s="194">
        <v>89580</v>
      </c>
      <c r="M23" s="58">
        <f t="shared" si="0"/>
        <v>2.1752336871706524</v>
      </c>
      <c r="N23" s="194">
        <v>100145</v>
      </c>
      <c r="O23" s="194">
        <f t="shared" si="2"/>
        <v>85.536971391482354</v>
      </c>
      <c r="P23" s="60"/>
      <c r="Q23" s="69" t="s">
        <v>59</v>
      </c>
      <c r="R23" s="69"/>
      <c r="S23" s="71" t="s">
        <v>278</v>
      </c>
      <c r="T23" s="216"/>
      <c r="U23" s="194">
        <v>143127</v>
      </c>
      <c r="V23" s="194">
        <v>143158</v>
      </c>
      <c r="W23" s="194">
        <v>143211</v>
      </c>
      <c r="X23" s="194">
        <v>143288</v>
      </c>
      <c r="Y23" s="194">
        <v>143367</v>
      </c>
      <c r="Z23" s="194">
        <v>143429</v>
      </c>
      <c r="AA23" s="58">
        <f t="shared" si="1"/>
        <v>4.2164711410608291E-2</v>
      </c>
      <c r="AB23" s="194">
        <v>1709824</v>
      </c>
      <c r="AC23" s="194">
        <f t="shared" si="3"/>
        <v>8.3802777361880523</v>
      </c>
    </row>
    <row r="24" spans="2:29" s="65" customFormat="1" ht="17.100000000000001" customHeight="1" x14ac:dyDescent="0.15">
      <c r="B24" s="114"/>
      <c r="C24" s="69" t="s">
        <v>279</v>
      </c>
      <c r="D24" s="73"/>
      <c r="E24" s="71" t="s">
        <v>131</v>
      </c>
      <c r="F24" s="73"/>
      <c r="G24" s="213">
        <v>5340</v>
      </c>
      <c r="H24" s="194">
        <v>5368</v>
      </c>
      <c r="I24" s="194">
        <v>5396</v>
      </c>
      <c r="J24" s="194">
        <v>5425</v>
      </c>
      <c r="K24" s="194">
        <v>5453</v>
      </c>
      <c r="L24" s="194">
        <v>5480</v>
      </c>
      <c r="M24" s="58">
        <f t="shared" si="0"/>
        <v>0.5189307654265285</v>
      </c>
      <c r="N24" s="194">
        <v>33842</v>
      </c>
      <c r="O24" s="194">
        <f t="shared" si="2"/>
        <v>16.030376455292242</v>
      </c>
      <c r="P24" s="60"/>
      <c r="Q24" s="69" t="s">
        <v>359</v>
      </c>
      <c r="R24" s="73"/>
      <c r="S24" s="71" t="s">
        <v>280</v>
      </c>
      <c r="T24" s="215"/>
      <c r="U24" s="194">
        <v>50992</v>
      </c>
      <c r="V24" s="194">
        <v>51622</v>
      </c>
      <c r="W24" s="194">
        <v>52237</v>
      </c>
      <c r="X24" s="194">
        <v>52837</v>
      </c>
      <c r="Y24" s="194">
        <v>53417</v>
      </c>
      <c r="Z24" s="194">
        <v>53969</v>
      </c>
      <c r="AA24" s="58">
        <f t="shared" si="1"/>
        <v>1.1412845195913235</v>
      </c>
      <c r="AB24" s="194">
        <v>121909</v>
      </c>
      <c r="AC24" s="194">
        <f t="shared" si="3"/>
        <v>43.341344773560607</v>
      </c>
    </row>
    <row r="25" spans="2:29" s="65" customFormat="1" ht="17.100000000000001" customHeight="1" x14ac:dyDescent="0.15">
      <c r="B25" s="114"/>
      <c r="C25" s="69" t="s">
        <v>281</v>
      </c>
      <c r="D25" s="69"/>
      <c r="E25" s="71" t="s">
        <v>282</v>
      </c>
      <c r="F25" s="69"/>
      <c r="G25" s="213">
        <v>62641</v>
      </c>
      <c r="H25" s="194">
        <v>62961</v>
      </c>
      <c r="I25" s="194">
        <v>63268</v>
      </c>
      <c r="J25" s="194">
        <v>63562</v>
      </c>
      <c r="K25" s="194">
        <v>63845</v>
      </c>
      <c r="L25" s="194">
        <v>64121</v>
      </c>
      <c r="M25" s="58">
        <f t="shared" si="0"/>
        <v>0.46813047468461377</v>
      </c>
      <c r="N25" s="194">
        <v>54909.1</v>
      </c>
      <c r="O25" s="194">
        <f t="shared" si="2"/>
        <v>115.75859010619369</v>
      </c>
      <c r="P25" s="60"/>
      <c r="Q25" s="69" t="s">
        <v>61</v>
      </c>
      <c r="R25" s="69"/>
      <c r="S25" s="71" t="s">
        <v>283</v>
      </c>
      <c r="T25" s="216"/>
      <c r="U25" s="194">
        <v>46295</v>
      </c>
      <c r="V25" s="194">
        <v>46601</v>
      </c>
      <c r="W25" s="194">
        <v>46708</v>
      </c>
      <c r="X25" s="194">
        <v>46637</v>
      </c>
      <c r="Y25" s="194">
        <v>46455</v>
      </c>
      <c r="Z25" s="194">
        <v>46260</v>
      </c>
      <c r="AA25" s="58">
        <f t="shared" si="1"/>
        <v>-1.5124997991178279E-2</v>
      </c>
      <c r="AB25" s="194">
        <v>50560</v>
      </c>
      <c r="AC25" s="194">
        <f t="shared" si="3"/>
        <v>92.24090189873418</v>
      </c>
    </row>
    <row r="26" spans="2:29" s="65" customFormat="1" ht="17.100000000000001" customHeight="1" x14ac:dyDescent="0.15">
      <c r="B26" s="114"/>
      <c r="C26" s="69" t="s">
        <v>284</v>
      </c>
      <c r="D26" s="69"/>
      <c r="E26" s="71" t="s">
        <v>285</v>
      </c>
      <c r="F26" s="69"/>
      <c r="G26" s="213">
        <v>80520</v>
      </c>
      <c r="H26" s="194">
        <v>80435</v>
      </c>
      <c r="I26" s="194">
        <v>80425</v>
      </c>
      <c r="J26" s="194">
        <v>80478</v>
      </c>
      <c r="K26" s="194">
        <v>80566</v>
      </c>
      <c r="L26" s="194">
        <v>80646</v>
      </c>
      <c r="M26" s="58">
        <f t="shared" si="0"/>
        <v>3.1277001143847905E-2</v>
      </c>
      <c r="N26" s="194">
        <v>35717</v>
      </c>
      <c r="O26" s="194">
        <f t="shared" si="2"/>
        <v>225.32127558305569</v>
      </c>
      <c r="P26" s="60"/>
      <c r="Q26" s="69" t="s">
        <v>62</v>
      </c>
      <c r="R26" s="69"/>
      <c r="S26" s="71" t="s">
        <v>286</v>
      </c>
      <c r="T26" s="216"/>
      <c r="U26" s="194">
        <v>9303</v>
      </c>
      <c r="V26" s="194">
        <v>9382</v>
      </c>
      <c r="W26" s="194">
        <v>9462</v>
      </c>
      <c r="X26" s="194">
        <v>9543</v>
      </c>
      <c r="Y26" s="194">
        <v>9624</v>
      </c>
      <c r="Z26" s="194">
        <v>9703</v>
      </c>
      <c r="AA26" s="58">
        <f t="shared" si="1"/>
        <v>0.84551822869305404</v>
      </c>
      <c r="AB26" s="194">
        <v>44742</v>
      </c>
      <c r="AC26" s="194">
        <f t="shared" si="3"/>
        <v>21.328952661928387</v>
      </c>
    </row>
    <row r="27" spans="2:29" s="65" customFormat="1" ht="17.100000000000001" customHeight="1" x14ac:dyDescent="0.15">
      <c r="B27" s="114"/>
      <c r="C27" s="69" t="s">
        <v>23</v>
      </c>
      <c r="D27" s="69"/>
      <c r="E27" s="71" t="s">
        <v>132</v>
      </c>
      <c r="F27" s="69"/>
      <c r="G27" s="213">
        <v>10035</v>
      </c>
      <c r="H27" s="194">
        <v>10015</v>
      </c>
      <c r="I27" s="194">
        <v>9989</v>
      </c>
      <c r="J27" s="194">
        <v>9958</v>
      </c>
      <c r="K27" s="194">
        <v>9925</v>
      </c>
      <c r="L27" s="194">
        <v>9890</v>
      </c>
      <c r="M27" s="58">
        <f t="shared" si="0"/>
        <v>-0.29067345654946175</v>
      </c>
      <c r="N27" s="194">
        <v>9303</v>
      </c>
      <c r="O27" s="194">
        <f t="shared" si="2"/>
        <v>107.04073954638289</v>
      </c>
      <c r="P27" s="60"/>
      <c r="Q27" s="69" t="s">
        <v>63</v>
      </c>
      <c r="R27" s="69"/>
      <c r="S27" s="71" t="s">
        <v>287</v>
      </c>
      <c r="T27" s="216"/>
      <c r="U27" s="194">
        <v>7737</v>
      </c>
      <c r="V27" s="194">
        <v>7831</v>
      </c>
      <c r="W27" s="194">
        <v>7926</v>
      </c>
      <c r="X27" s="194">
        <v>8023</v>
      </c>
      <c r="Y27" s="194">
        <v>8119</v>
      </c>
      <c r="Z27" s="194">
        <v>8211</v>
      </c>
      <c r="AA27" s="58">
        <f t="shared" si="1"/>
        <v>1.1963133275328053</v>
      </c>
      <c r="AB27" s="194">
        <v>4128.5</v>
      </c>
      <c r="AC27" s="194">
        <f t="shared" si="3"/>
        <v>194.33208186992854</v>
      </c>
    </row>
    <row r="28" spans="2:29" s="65" customFormat="1" ht="17.100000000000001" customHeight="1" x14ac:dyDescent="0.15">
      <c r="B28" s="114"/>
      <c r="C28" s="69" t="s">
        <v>288</v>
      </c>
      <c r="D28" s="69"/>
      <c r="E28" s="71" t="s">
        <v>289</v>
      </c>
      <c r="F28" s="69"/>
      <c r="G28" s="213">
        <v>1214182</v>
      </c>
      <c r="H28" s="194">
        <v>1230985</v>
      </c>
      <c r="I28" s="194">
        <v>1247446</v>
      </c>
      <c r="J28" s="194">
        <v>1263590</v>
      </c>
      <c r="K28" s="194">
        <v>1279499</v>
      </c>
      <c r="L28" s="194">
        <v>1295292</v>
      </c>
      <c r="M28" s="58">
        <f t="shared" si="0"/>
        <v>1.3017105054289546</v>
      </c>
      <c r="N28" s="194">
        <v>328726</v>
      </c>
      <c r="O28" s="194">
        <f t="shared" si="2"/>
        <v>384.39003912072667</v>
      </c>
      <c r="P28" s="60"/>
      <c r="Q28" s="69" t="s">
        <v>360</v>
      </c>
      <c r="R28" s="69"/>
      <c r="S28" s="71" t="s">
        <v>290</v>
      </c>
      <c r="T28" s="216"/>
      <c r="U28" s="194">
        <v>66548</v>
      </c>
      <c r="V28" s="194">
        <v>66692</v>
      </c>
      <c r="W28" s="194">
        <v>66903</v>
      </c>
      <c r="X28" s="194">
        <v>67164</v>
      </c>
      <c r="Y28" s="194">
        <v>67451</v>
      </c>
      <c r="Z28" s="194">
        <v>67726</v>
      </c>
      <c r="AA28" s="58">
        <f t="shared" si="1"/>
        <v>0.35154972483417701</v>
      </c>
      <c r="AB28" s="194">
        <v>51312</v>
      </c>
      <c r="AC28" s="194">
        <f t="shared" si="3"/>
        <v>130.89335827876519</v>
      </c>
    </row>
    <row r="29" spans="2:29" s="65" customFormat="1" ht="17.100000000000001" customHeight="1" x14ac:dyDescent="0.15">
      <c r="B29" s="114"/>
      <c r="C29" s="69" t="s">
        <v>291</v>
      </c>
      <c r="D29" s="69"/>
      <c r="E29" s="71" t="s">
        <v>292</v>
      </c>
      <c r="F29" s="69"/>
      <c r="G29" s="213">
        <v>238465</v>
      </c>
      <c r="H29" s="194">
        <v>241613</v>
      </c>
      <c r="I29" s="194">
        <v>244808</v>
      </c>
      <c r="J29" s="194">
        <v>248038</v>
      </c>
      <c r="K29" s="194">
        <v>251268</v>
      </c>
      <c r="L29" s="194">
        <v>254455</v>
      </c>
      <c r="M29" s="58">
        <f t="shared" si="0"/>
        <v>1.3064900470868723</v>
      </c>
      <c r="N29" s="194">
        <v>191093</v>
      </c>
      <c r="O29" s="194">
        <f t="shared" si="2"/>
        <v>129.79962635993994</v>
      </c>
      <c r="P29" s="60"/>
      <c r="Q29" s="69" t="s">
        <v>144</v>
      </c>
      <c r="R29" s="69"/>
      <c r="S29" s="71" t="s">
        <v>293</v>
      </c>
      <c r="T29" s="216"/>
      <c r="U29" s="194">
        <v>10522</v>
      </c>
      <c r="V29" s="194">
        <v>10639</v>
      </c>
      <c r="W29" s="194">
        <v>10759</v>
      </c>
      <c r="X29" s="194">
        <v>10881</v>
      </c>
      <c r="Y29" s="194">
        <v>11006</v>
      </c>
      <c r="Z29" s="194">
        <v>11130</v>
      </c>
      <c r="AA29" s="58">
        <f t="shared" si="1"/>
        <v>1.1298523978165553</v>
      </c>
      <c r="AB29" s="194">
        <v>16361</v>
      </c>
      <c r="AC29" s="194">
        <f t="shared" si="3"/>
        <v>66.505714809608222</v>
      </c>
    </row>
    <row r="30" spans="2:29" s="65" customFormat="1" ht="17.100000000000001" customHeight="1" x14ac:dyDescent="0.15">
      <c r="B30" s="114"/>
      <c r="C30" s="69" t="s">
        <v>294</v>
      </c>
      <c r="D30" s="69"/>
      <c r="E30" s="71" t="s">
        <v>133</v>
      </c>
      <c r="F30" s="69"/>
      <c r="G30" s="213">
        <v>73371</v>
      </c>
      <c r="H30" s="194">
        <v>74253</v>
      </c>
      <c r="I30" s="194">
        <v>75184</v>
      </c>
      <c r="J30" s="194">
        <v>76157</v>
      </c>
      <c r="K30" s="194">
        <v>77152</v>
      </c>
      <c r="L30" s="194">
        <v>78144</v>
      </c>
      <c r="M30" s="58">
        <f t="shared" si="0"/>
        <v>1.268467989424682</v>
      </c>
      <c r="N30" s="194">
        <v>174515</v>
      </c>
      <c r="O30" s="194">
        <f t="shared" si="2"/>
        <v>43.6392287195943</v>
      </c>
      <c r="P30" s="60"/>
      <c r="Q30" s="69" t="s">
        <v>147</v>
      </c>
      <c r="R30" s="69"/>
      <c r="S30" s="71" t="s">
        <v>295</v>
      </c>
      <c r="T30" s="216"/>
      <c r="U30" s="194">
        <v>71261</v>
      </c>
      <c r="V30" s="194">
        <v>72310</v>
      </c>
      <c r="W30" s="194">
        <v>73517</v>
      </c>
      <c r="X30" s="194">
        <v>74849</v>
      </c>
      <c r="Y30" s="194">
        <v>76224</v>
      </c>
      <c r="Z30" s="194">
        <v>77524</v>
      </c>
      <c r="AA30" s="58">
        <f t="shared" si="1"/>
        <v>1.6990396983989298</v>
      </c>
      <c r="AB30" s="194">
        <v>78356</v>
      </c>
      <c r="AC30" s="194">
        <f t="shared" si="3"/>
        <v>95.524273827147894</v>
      </c>
    </row>
    <row r="31" spans="2:29" s="65" customFormat="1" ht="17.100000000000001" customHeight="1" x14ac:dyDescent="0.15">
      <c r="B31" s="114"/>
      <c r="C31" s="69" t="s">
        <v>296</v>
      </c>
      <c r="D31" s="69"/>
      <c r="E31" s="71" t="s">
        <v>297</v>
      </c>
      <c r="F31" s="69"/>
      <c r="G31" s="213">
        <v>7263</v>
      </c>
      <c r="H31" s="194">
        <v>7420</v>
      </c>
      <c r="I31" s="194">
        <v>7563</v>
      </c>
      <c r="J31" s="194">
        <v>7695</v>
      </c>
      <c r="K31" s="194">
        <v>7818</v>
      </c>
      <c r="L31" s="194">
        <v>7939</v>
      </c>
      <c r="M31" s="58">
        <f t="shared" si="0"/>
        <v>1.7958215108752285</v>
      </c>
      <c r="N31" s="194">
        <v>2207</v>
      </c>
      <c r="O31" s="194">
        <f t="shared" si="2"/>
        <v>348.6633439057544</v>
      </c>
      <c r="P31" s="60"/>
      <c r="Q31" s="69" t="s">
        <v>64</v>
      </c>
      <c r="R31" s="69"/>
      <c r="S31" s="71" t="s">
        <v>298</v>
      </c>
      <c r="T31" s="216"/>
      <c r="U31" s="194">
        <v>62221</v>
      </c>
      <c r="V31" s="194">
        <v>62717</v>
      </c>
      <c r="W31" s="194">
        <v>63165</v>
      </c>
      <c r="X31" s="194">
        <v>63574</v>
      </c>
      <c r="Y31" s="194">
        <v>63956</v>
      </c>
      <c r="Z31" s="194">
        <v>64331</v>
      </c>
      <c r="AA31" s="58">
        <f t="shared" si="1"/>
        <v>0.66921061015949856</v>
      </c>
      <c r="AB31" s="194">
        <v>24361</v>
      </c>
      <c r="AC31" s="194">
        <f t="shared" si="3"/>
        <v>260.96629859201181</v>
      </c>
    </row>
    <row r="32" spans="2:29" s="65" customFormat="1" ht="17.100000000000001" customHeight="1" x14ac:dyDescent="0.15">
      <c r="B32" s="114"/>
      <c r="C32" s="69" t="s">
        <v>299</v>
      </c>
      <c r="D32" s="69"/>
      <c r="E32" s="71" t="s">
        <v>135</v>
      </c>
      <c r="F32" s="69"/>
      <c r="G32" s="213">
        <v>59467</v>
      </c>
      <c r="H32" s="194">
        <v>59588</v>
      </c>
      <c r="I32" s="194">
        <v>59679</v>
      </c>
      <c r="J32" s="194">
        <v>59738</v>
      </c>
      <c r="K32" s="194">
        <v>59771</v>
      </c>
      <c r="L32" s="194">
        <v>59789</v>
      </c>
      <c r="M32" s="58">
        <f t="shared" si="0"/>
        <v>0.10806155857014943</v>
      </c>
      <c r="N32" s="194">
        <v>30134</v>
      </c>
      <c r="O32" s="194">
        <f t="shared" si="2"/>
        <v>198.24118935421782</v>
      </c>
      <c r="P32" s="60"/>
      <c r="Q32" s="69" t="s">
        <v>99</v>
      </c>
      <c r="R32" s="69"/>
      <c r="S32" s="71" t="s">
        <v>300</v>
      </c>
      <c r="T32" s="216"/>
      <c r="U32" s="194">
        <v>307232</v>
      </c>
      <c r="V32" s="194">
        <v>309876</v>
      </c>
      <c r="W32" s="194">
        <v>312390</v>
      </c>
      <c r="X32" s="194">
        <v>314799</v>
      </c>
      <c r="Y32" s="194">
        <v>317136</v>
      </c>
      <c r="Z32" s="194">
        <v>319449</v>
      </c>
      <c r="AA32" s="58">
        <f t="shared" si="1"/>
        <v>0.78293854226292314</v>
      </c>
      <c r="AB32" s="194">
        <v>983151</v>
      </c>
      <c r="AC32" s="194">
        <f t="shared" si="3"/>
        <v>32.019394782693603</v>
      </c>
    </row>
    <row r="33" spans="2:29" s="65" customFormat="1" ht="17.100000000000001" customHeight="1" x14ac:dyDescent="0.15">
      <c r="B33" s="114"/>
      <c r="C33" s="69" t="s">
        <v>301</v>
      </c>
      <c r="D33" s="69"/>
      <c r="E33" s="71" t="s">
        <v>302</v>
      </c>
      <c r="F33" s="69"/>
      <c r="G33" s="213">
        <v>127341</v>
      </c>
      <c r="H33" s="194">
        <v>127320</v>
      </c>
      <c r="I33" s="194">
        <v>127253</v>
      </c>
      <c r="J33" s="194">
        <v>127140</v>
      </c>
      <c r="K33" s="194">
        <v>126985</v>
      </c>
      <c r="L33" s="194">
        <v>126795</v>
      </c>
      <c r="M33" s="58">
        <f t="shared" si="0"/>
        <v>-8.5901453579351195E-2</v>
      </c>
      <c r="N33" s="194">
        <v>37796</v>
      </c>
      <c r="O33" s="194">
        <f t="shared" si="2"/>
        <v>336.38480262461633</v>
      </c>
      <c r="P33" s="60"/>
      <c r="Q33" s="69" t="s">
        <v>33</v>
      </c>
      <c r="R33" s="69"/>
      <c r="S33" s="71" t="s">
        <v>303</v>
      </c>
      <c r="T33" s="216"/>
      <c r="U33" s="194">
        <v>28559</v>
      </c>
      <c r="V33" s="194">
        <v>28996</v>
      </c>
      <c r="W33" s="194">
        <v>29428</v>
      </c>
      <c r="X33" s="194">
        <v>29854</v>
      </c>
      <c r="Y33" s="194">
        <v>30276</v>
      </c>
      <c r="Z33" s="194">
        <v>30694</v>
      </c>
      <c r="AA33" s="58">
        <f t="shared" si="1"/>
        <v>1.4523470015069151</v>
      </c>
      <c r="AB33" s="194">
        <v>91205</v>
      </c>
      <c r="AC33" s="194">
        <f t="shared" si="3"/>
        <v>32.732854558412363</v>
      </c>
    </row>
    <row r="34" spans="2:29" s="65" customFormat="1" ht="5.0999999999999996" customHeight="1" thickBot="1" x14ac:dyDescent="0.2">
      <c r="B34" s="128"/>
      <c r="C34" s="198"/>
      <c r="D34" s="198"/>
      <c r="E34" s="198"/>
      <c r="F34" s="198"/>
      <c r="G34" s="218"/>
      <c r="H34" s="198"/>
      <c r="I34" s="198"/>
      <c r="J34" s="198"/>
      <c r="K34" s="198"/>
      <c r="L34" s="198"/>
      <c r="M34" s="199"/>
      <c r="N34" s="199"/>
      <c r="O34" s="199"/>
      <c r="P34" s="199"/>
      <c r="Q34" s="198"/>
      <c r="R34" s="198"/>
      <c r="S34" s="198"/>
      <c r="T34" s="219"/>
      <c r="U34" s="198"/>
      <c r="V34" s="198"/>
      <c r="W34" s="198"/>
      <c r="X34" s="198"/>
      <c r="Y34" s="198"/>
      <c r="Z34" s="198"/>
      <c r="AA34" s="198"/>
      <c r="AB34" s="198"/>
      <c r="AC34" s="198"/>
    </row>
    <row r="35" spans="2:29" s="131" customFormat="1" ht="56.25" customHeight="1" x14ac:dyDescent="0.15">
      <c r="C35" s="440" t="s">
        <v>413</v>
      </c>
      <c r="D35" s="441"/>
      <c r="E35" s="441"/>
      <c r="F35" s="441"/>
      <c r="G35" s="441"/>
      <c r="H35" s="441"/>
      <c r="I35" s="441"/>
      <c r="J35" s="441"/>
      <c r="K35" s="441"/>
      <c r="L35" s="441"/>
      <c r="M35" s="441"/>
      <c r="N35" s="441"/>
      <c r="O35" s="441"/>
      <c r="P35" s="440" t="s">
        <v>412</v>
      </c>
      <c r="Q35" s="442"/>
      <c r="R35" s="442"/>
      <c r="S35" s="442"/>
      <c r="T35" s="442"/>
      <c r="U35" s="442"/>
      <c r="V35" s="442"/>
      <c r="W35" s="442"/>
      <c r="X35" s="442"/>
      <c r="Y35" s="442"/>
      <c r="Z35" s="442"/>
      <c r="AA35" s="442"/>
      <c r="AB35" s="442"/>
      <c r="AC35" s="442"/>
    </row>
    <row r="36" spans="2:29" hidden="1" x14ac:dyDescent="0.15">
      <c r="C36" s="77"/>
      <c r="F36" s="53"/>
      <c r="G36" s="53"/>
      <c r="H36" s="53"/>
      <c r="I36" s="53"/>
      <c r="J36" s="53"/>
      <c r="K36" s="53"/>
      <c r="L36" s="53"/>
      <c r="M36" s="78"/>
      <c r="N36" s="78"/>
      <c r="O36" s="78"/>
    </row>
  </sheetData>
  <mergeCells count="8">
    <mergeCell ref="C35:O35"/>
    <mergeCell ref="P35:AC35"/>
    <mergeCell ref="C2:O2"/>
    <mergeCell ref="Q2:AC2"/>
    <mergeCell ref="C4:E5"/>
    <mergeCell ref="Q4:S5"/>
    <mergeCell ref="G4:L4"/>
    <mergeCell ref="U4:Z4"/>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alignWithMargins="0"/>
  <colBreaks count="1" manualBreakCount="1">
    <brk id="15" max="3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02"/>
  <dimension ref="A1:X54"/>
  <sheetViews>
    <sheetView showGridLines="0" view="pageBreakPreview" topLeftCell="A10" zoomScaleNormal="120" zoomScaleSheetLayoutView="100" workbookViewId="0">
      <selection activeCell="C2" sqref="C2:R2"/>
    </sheetView>
  </sheetViews>
  <sheetFormatPr defaultRowHeight="13.5" x14ac:dyDescent="0.15"/>
  <cols>
    <col min="1" max="1" width="1.77734375" style="63" customWidth="1"/>
    <col min="2" max="2" width="0.88671875" style="63" customWidth="1"/>
    <col min="3" max="3" width="9.77734375" style="63" customWidth="1"/>
    <col min="4" max="4" width="0.5546875" style="63" customWidth="1"/>
    <col min="5" max="5" width="7.77734375" style="63" customWidth="1"/>
    <col min="6" max="6" width="0.88671875" style="63" customWidth="1"/>
    <col min="7" max="18" width="4.77734375" style="63" customWidth="1"/>
    <col min="19" max="22" width="6.33203125" style="63" customWidth="1"/>
    <col min="23" max="16384" width="8.88671875" style="63"/>
  </cols>
  <sheetData>
    <row r="1" spans="2:24" s="131" customFormat="1" ht="27.95" customHeight="1" x14ac:dyDescent="0.15">
      <c r="B1" s="66"/>
      <c r="C1" s="177"/>
      <c r="R1" s="178" t="s">
        <v>421</v>
      </c>
      <c r="X1" s="83"/>
    </row>
    <row r="2" spans="2:24" s="183" customFormat="1" ht="54.95" customHeight="1" x14ac:dyDescent="0.25">
      <c r="C2" s="443" t="s">
        <v>418</v>
      </c>
      <c r="D2" s="443"/>
      <c r="E2" s="443"/>
      <c r="F2" s="443"/>
      <c r="G2" s="443"/>
      <c r="H2" s="443"/>
      <c r="I2" s="443"/>
      <c r="J2" s="443"/>
      <c r="K2" s="443"/>
      <c r="L2" s="443"/>
      <c r="M2" s="443"/>
      <c r="N2" s="443"/>
      <c r="O2" s="443"/>
      <c r="P2" s="443"/>
      <c r="Q2" s="443"/>
      <c r="R2" s="443"/>
    </row>
    <row r="3" spans="2:24" s="114" customFormat="1" ht="17.100000000000001" customHeight="1" thickBot="1" x14ac:dyDescent="0.2">
      <c r="C3" s="115" t="s">
        <v>29</v>
      </c>
      <c r="D3" s="115"/>
      <c r="E3" s="115"/>
      <c r="F3" s="115"/>
      <c r="G3" s="115"/>
      <c r="H3" s="115"/>
      <c r="I3" s="115"/>
      <c r="J3" s="115"/>
      <c r="K3" s="115"/>
      <c r="L3" s="115"/>
      <c r="M3" s="116"/>
      <c r="N3" s="116"/>
      <c r="O3" s="116"/>
      <c r="P3" s="116"/>
      <c r="Q3" s="116"/>
      <c r="R3" s="116" t="s">
        <v>319</v>
      </c>
    </row>
    <row r="4" spans="2:24" s="79" customFormat="1" ht="17.100000000000001" customHeight="1" x14ac:dyDescent="0.15">
      <c r="B4" s="155"/>
      <c r="C4" s="453" t="s">
        <v>417</v>
      </c>
      <c r="D4" s="453"/>
      <c r="E4" s="453"/>
      <c r="F4" s="227"/>
      <c r="G4" s="455" t="s">
        <v>329</v>
      </c>
      <c r="H4" s="456"/>
      <c r="I4" s="456"/>
      <c r="J4" s="456"/>
      <c r="K4" s="456"/>
      <c r="L4" s="457"/>
      <c r="M4" s="458" t="s">
        <v>318</v>
      </c>
      <c r="N4" s="456"/>
      <c r="O4" s="456"/>
      <c r="P4" s="456"/>
      <c r="Q4" s="456"/>
      <c r="R4" s="456"/>
    </row>
    <row r="5" spans="2:24" s="79" customFormat="1" ht="17.100000000000001" customHeight="1" x14ac:dyDescent="0.15">
      <c r="B5" s="156"/>
      <c r="C5" s="454"/>
      <c r="D5" s="454"/>
      <c r="E5" s="454"/>
      <c r="F5" s="228"/>
      <c r="G5" s="229">
        <v>2008</v>
      </c>
      <c r="H5" s="230">
        <v>2009</v>
      </c>
      <c r="I5" s="230">
        <v>2010</v>
      </c>
      <c r="J5" s="230">
        <v>2011</v>
      </c>
      <c r="K5" s="230">
        <v>2012</v>
      </c>
      <c r="L5" s="230">
        <v>2013</v>
      </c>
      <c r="M5" s="230">
        <v>2008</v>
      </c>
      <c r="N5" s="230">
        <v>2009</v>
      </c>
      <c r="O5" s="230">
        <v>2010</v>
      </c>
      <c r="P5" s="230">
        <v>2011</v>
      </c>
      <c r="Q5" s="230">
        <v>2012</v>
      </c>
      <c r="R5" s="231">
        <v>2013</v>
      </c>
    </row>
    <row r="6" spans="2:24" s="79" customFormat="1" ht="6.95" customHeight="1" x14ac:dyDescent="0.15">
      <c r="B6" s="114"/>
      <c r="C6" s="119"/>
      <c r="D6" s="119"/>
      <c r="E6" s="119"/>
      <c r="F6" s="119"/>
      <c r="G6" s="225"/>
      <c r="H6" s="146"/>
      <c r="I6" s="146"/>
      <c r="J6" s="146"/>
      <c r="K6" s="146"/>
      <c r="L6" s="146"/>
      <c r="M6" s="103"/>
      <c r="N6" s="103"/>
      <c r="O6" s="103"/>
      <c r="P6" s="103"/>
      <c r="Q6" s="103"/>
      <c r="R6" s="103"/>
    </row>
    <row r="7" spans="2:24" s="79" customFormat="1" ht="11.25" customHeight="1" x14ac:dyDescent="0.15">
      <c r="B7" s="114"/>
      <c r="C7" s="252" t="s">
        <v>41</v>
      </c>
      <c r="D7" s="274"/>
      <c r="E7" s="232" t="s">
        <v>125</v>
      </c>
      <c r="F7" s="125"/>
      <c r="G7" s="234">
        <v>18.8</v>
      </c>
      <c r="H7" s="235">
        <v>18.600000000000001</v>
      </c>
      <c r="I7" s="235">
        <v>18.7</v>
      </c>
      <c r="J7" s="235">
        <v>18.5</v>
      </c>
      <c r="K7" s="235" t="s">
        <v>27</v>
      </c>
      <c r="L7" s="235" t="s">
        <v>27</v>
      </c>
      <c r="M7" s="235">
        <v>7.6</v>
      </c>
      <c r="N7" s="235">
        <v>7.6</v>
      </c>
      <c r="O7" s="235">
        <v>7.9</v>
      </c>
      <c r="P7" s="235">
        <v>7.8</v>
      </c>
      <c r="Q7" s="235" t="s">
        <v>27</v>
      </c>
      <c r="R7" s="235" t="s">
        <v>27</v>
      </c>
    </row>
    <row r="8" spans="2:24" s="79" customFormat="1" ht="11.25" customHeight="1" x14ac:dyDescent="0.15">
      <c r="B8" s="114"/>
      <c r="C8" s="252" t="s">
        <v>103</v>
      </c>
      <c r="D8" s="274"/>
      <c r="E8" s="232" t="s">
        <v>126</v>
      </c>
      <c r="F8" s="125"/>
      <c r="G8" s="234">
        <v>13.9</v>
      </c>
      <c r="H8" s="235">
        <v>13.6</v>
      </c>
      <c r="I8" s="235">
        <v>13.5</v>
      </c>
      <c r="J8" s="235">
        <v>13.5</v>
      </c>
      <c r="K8" s="235">
        <v>13.6</v>
      </c>
      <c r="L8" s="235" t="s">
        <v>27</v>
      </c>
      <c r="M8" s="235">
        <v>6.7</v>
      </c>
      <c r="N8" s="235">
        <v>6.5</v>
      </c>
      <c r="O8" s="235">
        <v>6.5</v>
      </c>
      <c r="P8" s="235">
        <v>6.6</v>
      </c>
      <c r="Q8" s="235">
        <v>6.5</v>
      </c>
      <c r="R8" s="235" t="s">
        <v>27</v>
      </c>
    </row>
    <row r="9" spans="2:24" s="79" customFormat="1" ht="11.25" customHeight="1" x14ac:dyDescent="0.15">
      <c r="B9" s="114"/>
      <c r="C9" s="252" t="s">
        <v>42</v>
      </c>
      <c r="D9" s="274"/>
      <c r="E9" s="232" t="s">
        <v>65</v>
      </c>
      <c r="F9" s="125"/>
      <c r="G9" s="234">
        <v>9.3000000000000007</v>
      </c>
      <c r="H9" s="235">
        <v>9.1</v>
      </c>
      <c r="I9" s="235">
        <v>9.4</v>
      </c>
      <c r="J9" s="235">
        <v>9.3000000000000007</v>
      </c>
      <c r="K9" s="235">
        <v>9.4</v>
      </c>
      <c r="L9" s="235">
        <v>9.4</v>
      </c>
      <c r="M9" s="235">
        <v>9</v>
      </c>
      <c r="N9" s="235">
        <v>9.3000000000000007</v>
      </c>
      <c r="O9" s="235">
        <v>9.1999999999999993</v>
      </c>
      <c r="P9" s="235">
        <v>9.1</v>
      </c>
      <c r="Q9" s="235">
        <v>9.4</v>
      </c>
      <c r="R9" s="235">
        <v>9.4</v>
      </c>
    </row>
    <row r="10" spans="2:24" s="79" customFormat="1" ht="11.25" customHeight="1" x14ac:dyDescent="0.15">
      <c r="B10" s="114"/>
      <c r="C10" s="252" t="s">
        <v>43</v>
      </c>
      <c r="D10" s="271"/>
      <c r="E10" s="232" t="s">
        <v>110</v>
      </c>
      <c r="F10" s="125"/>
      <c r="G10" s="234">
        <v>11.9</v>
      </c>
      <c r="H10" s="235">
        <v>11.8</v>
      </c>
      <c r="I10" s="235">
        <v>11.9</v>
      </c>
      <c r="J10" s="235">
        <v>11.7</v>
      </c>
      <c r="K10" s="235">
        <v>11.5</v>
      </c>
      <c r="L10" s="235">
        <v>11.2</v>
      </c>
      <c r="M10" s="235">
        <v>9.8000000000000007</v>
      </c>
      <c r="N10" s="235">
        <v>9.6999999999999993</v>
      </c>
      <c r="O10" s="235">
        <v>9.6</v>
      </c>
      <c r="P10" s="235">
        <v>9.6</v>
      </c>
      <c r="Q10" s="235">
        <v>9.8000000000000007</v>
      </c>
      <c r="R10" s="235">
        <v>9.8000000000000007</v>
      </c>
    </row>
    <row r="11" spans="2:24" s="79" customFormat="1" ht="11.25" customHeight="1" x14ac:dyDescent="0.15">
      <c r="B11" s="114"/>
      <c r="C11" s="252" t="s">
        <v>100</v>
      </c>
      <c r="D11" s="271"/>
      <c r="E11" s="232" t="s">
        <v>111</v>
      </c>
      <c r="F11" s="125"/>
      <c r="G11" s="234" t="s">
        <v>27</v>
      </c>
      <c r="H11" s="235" t="s">
        <v>27</v>
      </c>
      <c r="I11" s="235" t="s">
        <v>27</v>
      </c>
      <c r="J11" s="235" t="s">
        <v>27</v>
      </c>
      <c r="K11" s="235" t="s">
        <v>27</v>
      </c>
      <c r="L11" s="235" t="s">
        <v>27</v>
      </c>
      <c r="M11" s="235" t="s">
        <v>27</v>
      </c>
      <c r="N11" s="235" t="s">
        <v>27</v>
      </c>
      <c r="O11" s="235" t="s">
        <v>27</v>
      </c>
      <c r="P11" s="235" t="s">
        <v>27</v>
      </c>
      <c r="Q11" s="235" t="s">
        <v>27</v>
      </c>
      <c r="R11" s="235" t="s">
        <v>27</v>
      </c>
    </row>
    <row r="12" spans="2:24" s="79" customFormat="1" ht="11.25" customHeight="1" x14ac:dyDescent="0.15">
      <c r="B12" s="114"/>
      <c r="C12" s="252" t="s">
        <v>44</v>
      </c>
      <c r="D12" s="271"/>
      <c r="E12" s="232" t="s">
        <v>114</v>
      </c>
      <c r="F12" s="125"/>
      <c r="G12" s="234">
        <v>11.3</v>
      </c>
      <c r="H12" s="235">
        <v>11.3</v>
      </c>
      <c r="I12" s="235">
        <v>11.1</v>
      </c>
      <c r="J12" s="235">
        <v>11</v>
      </c>
      <c r="K12" s="235" t="s">
        <v>27</v>
      </c>
      <c r="L12" s="235" t="s">
        <v>27</v>
      </c>
      <c r="M12" s="235">
        <v>7.2</v>
      </c>
      <c r="N12" s="235">
        <v>7.1</v>
      </c>
      <c r="O12" s="235">
        <v>7</v>
      </c>
      <c r="P12" s="235">
        <v>7</v>
      </c>
      <c r="Q12" s="235" t="s">
        <v>27</v>
      </c>
      <c r="R12" s="235" t="s">
        <v>27</v>
      </c>
    </row>
    <row r="13" spans="2:24" s="79" customFormat="1" ht="11.25" customHeight="1" x14ac:dyDescent="0.15">
      <c r="B13" s="114"/>
      <c r="C13" s="252" t="s">
        <v>45</v>
      </c>
      <c r="D13" s="271"/>
      <c r="E13" s="232" t="s">
        <v>128</v>
      </c>
      <c r="F13" s="125"/>
      <c r="G13" s="234">
        <v>14.7</v>
      </c>
      <c r="H13" s="235">
        <v>14.9</v>
      </c>
      <c r="I13" s="235">
        <v>14.7</v>
      </c>
      <c r="J13" s="235" t="s">
        <v>27</v>
      </c>
      <c r="K13" s="235">
        <v>14</v>
      </c>
      <c r="L13" s="235" t="s">
        <v>27</v>
      </c>
      <c r="M13" s="235">
        <v>5.4</v>
      </c>
      <c r="N13" s="235">
        <v>5.4</v>
      </c>
      <c r="O13" s="235">
        <v>5.7</v>
      </c>
      <c r="P13" s="235" t="s">
        <v>27</v>
      </c>
      <c r="Q13" s="235">
        <v>5.7</v>
      </c>
      <c r="R13" s="235" t="s">
        <v>27</v>
      </c>
    </row>
    <row r="14" spans="2:24" s="79" customFormat="1" ht="11.25" customHeight="1" x14ac:dyDescent="0.15">
      <c r="B14" s="114"/>
      <c r="C14" s="252" t="s">
        <v>106</v>
      </c>
      <c r="D14" s="271"/>
      <c r="E14" s="232" t="s">
        <v>115</v>
      </c>
      <c r="F14" s="125"/>
      <c r="G14" s="234">
        <v>12.1</v>
      </c>
      <c r="H14" s="235">
        <v>12.2</v>
      </c>
      <c r="I14" s="235">
        <v>11.9</v>
      </c>
      <c r="J14" s="235">
        <v>11.9</v>
      </c>
      <c r="K14" s="235">
        <v>12.1</v>
      </c>
      <c r="L14" s="235">
        <v>12.1</v>
      </c>
      <c r="M14" s="235">
        <v>7.1</v>
      </c>
      <c r="N14" s="235">
        <v>7.1</v>
      </c>
      <c r="O14" s="235">
        <v>7.1</v>
      </c>
      <c r="P14" s="235">
        <v>7.1</v>
      </c>
      <c r="Q14" s="235">
        <v>7.2</v>
      </c>
      <c r="R14" s="235">
        <v>7.2</v>
      </c>
    </row>
    <row r="15" spans="2:24" s="79" customFormat="1" ht="11.25" customHeight="1" x14ac:dyDescent="0.15">
      <c r="B15" s="114"/>
      <c r="C15" s="252" t="s">
        <v>46</v>
      </c>
      <c r="D15" s="271"/>
      <c r="E15" s="232" t="s">
        <v>112</v>
      </c>
      <c r="F15" s="125"/>
      <c r="G15" s="234">
        <v>11.8</v>
      </c>
      <c r="H15" s="235">
        <v>11.4</v>
      </c>
      <c r="I15" s="235">
        <v>11.4</v>
      </c>
      <c r="J15" s="235">
        <v>10.6</v>
      </c>
      <c r="K15" s="235">
        <v>10.4</v>
      </c>
      <c r="L15" s="235">
        <v>10</v>
      </c>
      <c r="M15" s="235">
        <v>9.9</v>
      </c>
      <c r="N15" s="235">
        <v>9.9</v>
      </c>
      <c r="O15" s="235">
        <v>9.8000000000000007</v>
      </c>
      <c r="P15" s="235">
        <v>9.4</v>
      </c>
      <c r="Q15" s="235">
        <v>9.4</v>
      </c>
      <c r="R15" s="235">
        <v>9.4</v>
      </c>
    </row>
    <row r="16" spans="2:24" s="79" customFormat="1" ht="11.25" customHeight="1" x14ac:dyDescent="0.15">
      <c r="B16" s="114"/>
      <c r="C16" s="252" t="s">
        <v>108</v>
      </c>
      <c r="D16" s="271"/>
      <c r="E16" s="232" t="s">
        <v>130</v>
      </c>
      <c r="F16" s="125"/>
      <c r="G16" s="234">
        <v>27.3</v>
      </c>
      <c r="H16" s="235">
        <v>28.8</v>
      </c>
      <c r="I16" s="235">
        <v>28.7</v>
      </c>
      <c r="J16" s="235">
        <v>30.4</v>
      </c>
      <c r="K16" s="235">
        <v>31.9</v>
      </c>
      <c r="L16" s="235">
        <v>29.4</v>
      </c>
      <c r="M16" s="235">
        <v>6.1</v>
      </c>
      <c r="N16" s="235">
        <v>6.2</v>
      </c>
      <c r="O16" s="235">
        <v>6.1</v>
      </c>
      <c r="P16" s="235">
        <v>6.1</v>
      </c>
      <c r="Q16" s="235">
        <v>6.4</v>
      </c>
      <c r="R16" s="235">
        <v>5.9</v>
      </c>
    </row>
    <row r="17" spans="2:18" s="79" customFormat="1" ht="11.25" customHeight="1" x14ac:dyDescent="0.15">
      <c r="B17" s="114"/>
      <c r="C17" s="252" t="s">
        <v>47</v>
      </c>
      <c r="D17" s="271"/>
      <c r="E17" s="232" t="s">
        <v>131</v>
      </c>
      <c r="F17" s="125"/>
      <c r="G17" s="234">
        <v>11.2</v>
      </c>
      <c r="H17" s="235">
        <v>11.3</v>
      </c>
      <c r="I17" s="235">
        <v>11.4</v>
      </c>
      <c r="J17" s="235">
        <v>11.1</v>
      </c>
      <c r="K17" s="235">
        <v>11</v>
      </c>
      <c r="L17" s="235">
        <v>10.7</v>
      </c>
      <c r="M17" s="235">
        <v>9.1999999999999993</v>
      </c>
      <c r="N17" s="235">
        <v>9.3000000000000007</v>
      </c>
      <c r="O17" s="235">
        <v>9.5</v>
      </c>
      <c r="P17" s="235">
        <v>9.4</v>
      </c>
      <c r="Q17" s="235">
        <v>9.5</v>
      </c>
      <c r="R17" s="235">
        <v>9.5</v>
      </c>
    </row>
    <row r="18" spans="2:18" s="79" customFormat="1" ht="11.25" customHeight="1" x14ac:dyDescent="0.15">
      <c r="B18" s="114"/>
      <c r="C18" s="252" t="s">
        <v>104</v>
      </c>
      <c r="D18" s="271"/>
      <c r="E18" s="232" t="s">
        <v>116</v>
      </c>
      <c r="F18" s="125"/>
      <c r="G18" s="234">
        <v>12.8</v>
      </c>
      <c r="H18" s="235">
        <v>12.7</v>
      </c>
      <c r="I18" s="235">
        <v>12.7</v>
      </c>
      <c r="J18" s="235">
        <v>12.5</v>
      </c>
      <c r="K18" s="235">
        <v>12.4</v>
      </c>
      <c r="L18" s="235">
        <v>12.2</v>
      </c>
      <c r="M18" s="235">
        <v>8.5</v>
      </c>
      <c r="N18" s="235">
        <v>8.6</v>
      </c>
      <c r="O18" s="235">
        <v>8.6</v>
      </c>
      <c r="P18" s="235">
        <v>8.4</v>
      </c>
      <c r="Q18" s="235">
        <v>8.8000000000000007</v>
      </c>
      <c r="R18" s="235">
        <v>8.8000000000000007</v>
      </c>
    </row>
    <row r="19" spans="2:18" s="79" customFormat="1" ht="11.25" customHeight="1" x14ac:dyDescent="0.15">
      <c r="B19" s="114"/>
      <c r="C19" s="252" t="s">
        <v>48</v>
      </c>
      <c r="D19" s="271"/>
      <c r="E19" s="232" t="s">
        <v>117</v>
      </c>
      <c r="F19" s="125"/>
      <c r="G19" s="234">
        <v>8.3000000000000007</v>
      </c>
      <c r="H19" s="235">
        <v>8.1</v>
      </c>
      <c r="I19" s="235">
        <v>8.3000000000000007</v>
      </c>
      <c r="J19" s="235">
        <v>8.1</v>
      </c>
      <c r="K19" s="235">
        <v>8.1999999999999993</v>
      </c>
      <c r="L19" s="235">
        <v>8.5</v>
      </c>
      <c r="M19" s="235">
        <v>10.3</v>
      </c>
      <c r="N19" s="235">
        <v>10.4</v>
      </c>
      <c r="O19" s="235">
        <v>10.5</v>
      </c>
      <c r="P19" s="235">
        <v>10.4</v>
      </c>
      <c r="Q19" s="235">
        <v>10.6</v>
      </c>
      <c r="R19" s="235">
        <v>11.1</v>
      </c>
    </row>
    <row r="20" spans="2:18" s="79" customFormat="1" ht="11.25" customHeight="1" x14ac:dyDescent="0.15">
      <c r="B20" s="114"/>
      <c r="C20" s="252" t="s">
        <v>30</v>
      </c>
      <c r="D20" s="271"/>
      <c r="E20" s="232" t="s">
        <v>66</v>
      </c>
      <c r="F20" s="125"/>
      <c r="G20" s="234">
        <v>10.5</v>
      </c>
      <c r="H20" s="235">
        <v>10.5</v>
      </c>
      <c r="I20" s="235">
        <v>10.1</v>
      </c>
      <c r="J20" s="235">
        <v>9.4</v>
      </c>
      <c r="K20" s="235">
        <v>9</v>
      </c>
      <c r="L20" s="235">
        <v>8.5</v>
      </c>
      <c r="M20" s="235">
        <v>9.6</v>
      </c>
      <c r="N20" s="235">
        <v>9.6</v>
      </c>
      <c r="O20" s="235">
        <v>9.6</v>
      </c>
      <c r="P20" s="235">
        <v>9.8000000000000007</v>
      </c>
      <c r="Q20" s="235">
        <v>10.5</v>
      </c>
      <c r="R20" s="235">
        <v>10.199999999999999</v>
      </c>
    </row>
    <row r="21" spans="2:18" s="79" customFormat="1" ht="11.25" customHeight="1" x14ac:dyDescent="0.15">
      <c r="B21" s="114"/>
      <c r="C21" s="252" t="s">
        <v>49</v>
      </c>
      <c r="D21" s="271"/>
      <c r="E21" s="232" t="s">
        <v>67</v>
      </c>
      <c r="F21" s="125"/>
      <c r="G21" s="234">
        <v>11.3</v>
      </c>
      <c r="H21" s="235">
        <v>11.8</v>
      </c>
      <c r="I21" s="235">
        <v>12.6</v>
      </c>
      <c r="J21" s="235">
        <v>13.5</v>
      </c>
      <c r="K21" s="235">
        <v>12.8</v>
      </c>
      <c r="L21" s="235">
        <v>7.9</v>
      </c>
      <c r="M21" s="235">
        <v>6</v>
      </c>
      <c r="N21" s="235">
        <v>5.9</v>
      </c>
      <c r="O21" s="235">
        <v>6</v>
      </c>
      <c r="P21" s="235">
        <v>6</v>
      </c>
      <c r="Q21" s="235">
        <v>6.1</v>
      </c>
      <c r="R21" s="235">
        <v>6</v>
      </c>
    </row>
    <row r="22" spans="2:18" s="79" customFormat="1" ht="11.25" customHeight="1" x14ac:dyDescent="0.15">
      <c r="B22" s="114"/>
      <c r="C22" s="252" t="s">
        <v>50</v>
      </c>
      <c r="D22" s="271"/>
      <c r="E22" s="232" t="s">
        <v>132</v>
      </c>
      <c r="F22" s="125"/>
      <c r="G22" s="234">
        <v>9.9</v>
      </c>
      <c r="H22" s="235">
        <v>9.6</v>
      </c>
      <c r="I22" s="235">
        <v>9</v>
      </c>
      <c r="J22" s="235">
        <v>8.8000000000000007</v>
      </c>
      <c r="K22" s="235">
        <v>9.1</v>
      </c>
      <c r="L22" s="235">
        <v>9.1999999999999993</v>
      </c>
      <c r="M22" s="235">
        <v>13</v>
      </c>
      <c r="N22" s="235">
        <v>13</v>
      </c>
      <c r="O22" s="235">
        <v>13</v>
      </c>
      <c r="P22" s="235">
        <v>12.9</v>
      </c>
      <c r="Q22" s="235">
        <v>13</v>
      </c>
      <c r="R22" s="235">
        <v>12.8</v>
      </c>
    </row>
    <row r="23" spans="2:18" s="79" customFormat="1" ht="11.25" customHeight="1" x14ac:dyDescent="0.15">
      <c r="B23" s="114"/>
      <c r="C23" s="252" t="s">
        <v>31</v>
      </c>
      <c r="D23" s="271"/>
      <c r="E23" s="232" t="s">
        <v>118</v>
      </c>
      <c r="F23" s="125"/>
      <c r="G23" s="234">
        <v>22.8</v>
      </c>
      <c r="H23" s="235">
        <v>22.5</v>
      </c>
      <c r="I23" s="235">
        <v>22.1</v>
      </c>
      <c r="J23" s="235" t="s">
        <v>27</v>
      </c>
      <c r="K23" s="235">
        <v>21.6</v>
      </c>
      <c r="L23" s="235" t="s">
        <v>27</v>
      </c>
      <c r="M23" s="235">
        <v>7.4</v>
      </c>
      <c r="N23" s="235">
        <v>7.3</v>
      </c>
      <c r="O23" s="235">
        <v>7.2</v>
      </c>
      <c r="P23" s="235" t="s">
        <v>27</v>
      </c>
      <c r="Q23" s="235">
        <v>7</v>
      </c>
      <c r="R23" s="235" t="s">
        <v>27</v>
      </c>
    </row>
    <row r="24" spans="2:18" s="79" customFormat="1" ht="11.25" customHeight="1" x14ac:dyDescent="0.15">
      <c r="B24" s="114"/>
      <c r="C24" s="252" t="s">
        <v>101</v>
      </c>
      <c r="D24" s="271"/>
      <c r="E24" s="232" t="s">
        <v>119</v>
      </c>
      <c r="F24" s="125"/>
      <c r="G24" s="234" t="s">
        <v>27</v>
      </c>
      <c r="H24" s="235" t="s">
        <v>27</v>
      </c>
      <c r="I24" s="235" t="s">
        <v>27</v>
      </c>
      <c r="J24" s="235" t="s">
        <v>27</v>
      </c>
      <c r="K24" s="235" t="s">
        <v>27</v>
      </c>
      <c r="L24" s="235" t="s">
        <v>27</v>
      </c>
      <c r="M24" s="235" t="s">
        <v>27</v>
      </c>
      <c r="N24" s="235" t="s">
        <v>27</v>
      </c>
      <c r="O24" s="235" t="s">
        <v>27</v>
      </c>
      <c r="P24" s="235" t="s">
        <v>27</v>
      </c>
      <c r="Q24" s="235" t="s">
        <v>27</v>
      </c>
      <c r="R24" s="235" t="s">
        <v>27</v>
      </c>
    </row>
    <row r="25" spans="2:18" s="79" customFormat="1" ht="11.25" customHeight="1" x14ac:dyDescent="0.15">
      <c r="B25" s="114"/>
      <c r="C25" s="252" t="s">
        <v>39</v>
      </c>
      <c r="D25" s="271"/>
      <c r="E25" s="232" t="s">
        <v>133</v>
      </c>
      <c r="F25" s="125"/>
      <c r="G25" s="234">
        <v>18</v>
      </c>
      <c r="H25" s="235">
        <v>18.399999999999999</v>
      </c>
      <c r="I25" s="235">
        <v>18.3</v>
      </c>
      <c r="J25" s="235">
        <v>18.3</v>
      </c>
      <c r="K25" s="235">
        <v>18.7</v>
      </c>
      <c r="L25" s="235" t="s">
        <v>27</v>
      </c>
      <c r="M25" s="235" t="s">
        <v>27</v>
      </c>
      <c r="N25" s="235">
        <v>5.4</v>
      </c>
      <c r="O25" s="235">
        <v>5.9</v>
      </c>
      <c r="P25" s="235">
        <v>5.6</v>
      </c>
      <c r="Q25" s="235">
        <v>4.8</v>
      </c>
      <c r="R25" s="235" t="s">
        <v>27</v>
      </c>
    </row>
    <row r="26" spans="2:18" s="79" customFormat="1" ht="11.25" customHeight="1" x14ac:dyDescent="0.15">
      <c r="B26" s="114"/>
      <c r="C26" s="252" t="s">
        <v>40</v>
      </c>
      <c r="D26" s="271"/>
      <c r="E26" s="232" t="s">
        <v>21</v>
      </c>
      <c r="F26" s="125"/>
      <c r="G26" s="234">
        <v>17</v>
      </c>
      <c r="H26" s="235">
        <v>16.899999999999999</v>
      </c>
      <c r="I26" s="235">
        <v>16.8</v>
      </c>
      <c r="J26" s="235">
        <v>16.600000000000001</v>
      </c>
      <c r="K26" s="235">
        <v>15.7</v>
      </c>
      <c r="L26" s="235">
        <v>15</v>
      </c>
      <c r="M26" s="235">
        <v>6.4</v>
      </c>
      <c r="N26" s="235">
        <v>6.4</v>
      </c>
      <c r="O26" s="235">
        <v>6.2</v>
      </c>
      <c r="P26" s="235">
        <v>6.5</v>
      </c>
      <c r="Q26" s="235">
        <v>6.3</v>
      </c>
      <c r="R26" s="235">
        <v>6.5</v>
      </c>
    </row>
    <row r="27" spans="2:18" s="79" customFormat="1" ht="11.25" customHeight="1" x14ac:dyDescent="0.15">
      <c r="B27" s="114"/>
      <c r="C27" s="252" t="s">
        <v>51</v>
      </c>
      <c r="D27" s="271"/>
      <c r="E27" s="232" t="s">
        <v>134</v>
      </c>
      <c r="F27" s="125"/>
      <c r="G27" s="234">
        <v>21.5</v>
      </c>
      <c r="H27" s="235">
        <v>21.5</v>
      </c>
      <c r="I27" s="235">
        <v>21.8</v>
      </c>
      <c r="J27" s="235">
        <v>21.4</v>
      </c>
      <c r="K27" s="235">
        <v>21.6</v>
      </c>
      <c r="L27" s="235">
        <v>21.3</v>
      </c>
      <c r="M27" s="235">
        <v>5.4</v>
      </c>
      <c r="N27" s="235">
        <v>5.2</v>
      </c>
      <c r="O27" s="235">
        <v>5.2</v>
      </c>
      <c r="P27" s="235">
        <v>5.3</v>
      </c>
      <c r="Q27" s="235">
        <v>5.3</v>
      </c>
      <c r="R27" s="235">
        <v>5</v>
      </c>
    </row>
    <row r="28" spans="2:18" s="79" customFormat="1" ht="11.25" customHeight="1" x14ac:dyDescent="0.15">
      <c r="B28" s="114"/>
      <c r="C28" s="252" t="s">
        <v>52</v>
      </c>
      <c r="D28" s="271"/>
      <c r="E28" s="232" t="s">
        <v>135</v>
      </c>
      <c r="F28" s="125"/>
      <c r="G28" s="234">
        <v>9.6</v>
      </c>
      <c r="H28" s="235">
        <v>9.5</v>
      </c>
      <c r="I28" s="235">
        <v>9.3000000000000007</v>
      </c>
      <c r="J28" s="235">
        <v>9</v>
      </c>
      <c r="K28" s="235">
        <v>9</v>
      </c>
      <c r="L28" s="235">
        <v>8.5</v>
      </c>
      <c r="M28" s="235">
        <v>9.6999999999999993</v>
      </c>
      <c r="N28" s="235">
        <v>9.6999999999999993</v>
      </c>
      <c r="O28" s="235">
        <v>9.6</v>
      </c>
      <c r="P28" s="235">
        <v>9.8000000000000007</v>
      </c>
      <c r="Q28" s="235">
        <v>10.3</v>
      </c>
      <c r="R28" s="235">
        <v>10</v>
      </c>
    </row>
    <row r="29" spans="2:18" s="79" customFormat="1" ht="11.25" customHeight="1" x14ac:dyDescent="0.15">
      <c r="B29" s="114"/>
      <c r="C29" s="252" t="s">
        <v>102</v>
      </c>
      <c r="D29" s="271"/>
      <c r="E29" s="232" t="s">
        <v>68</v>
      </c>
      <c r="F29" s="125"/>
      <c r="G29" s="234">
        <v>8.6999999999999993</v>
      </c>
      <c r="H29" s="235">
        <v>8.4</v>
      </c>
      <c r="I29" s="235">
        <v>8.4</v>
      </c>
      <c r="J29" s="235">
        <v>8.1999999999999993</v>
      </c>
      <c r="K29" s="235">
        <v>8.1</v>
      </c>
      <c r="L29" s="235" t="s">
        <v>27</v>
      </c>
      <c r="M29" s="235">
        <v>9.1</v>
      </c>
      <c r="N29" s="235">
        <v>8.9</v>
      </c>
      <c r="O29" s="235">
        <v>9.3000000000000007</v>
      </c>
      <c r="P29" s="235">
        <v>9.8000000000000007</v>
      </c>
      <c r="Q29" s="235">
        <v>9.8000000000000007</v>
      </c>
      <c r="R29" s="235" t="s">
        <v>27</v>
      </c>
    </row>
    <row r="30" spans="2:18" s="79" customFormat="1" ht="11.25" customHeight="1" x14ac:dyDescent="0.15">
      <c r="B30" s="114"/>
      <c r="C30" s="255" t="s">
        <v>53</v>
      </c>
      <c r="D30" s="274"/>
      <c r="E30" s="233" t="s">
        <v>69</v>
      </c>
      <c r="F30" s="123"/>
      <c r="G30" s="236">
        <v>9.4</v>
      </c>
      <c r="H30" s="237">
        <v>9</v>
      </c>
      <c r="I30" s="237">
        <v>9.4</v>
      </c>
      <c r="J30" s="237">
        <v>9.4</v>
      </c>
      <c r="K30" s="237">
        <v>9.6</v>
      </c>
      <c r="L30" s="237">
        <v>8.6</v>
      </c>
      <c r="M30" s="237">
        <v>5</v>
      </c>
      <c r="N30" s="237">
        <v>5</v>
      </c>
      <c r="O30" s="237">
        <v>5.0999999999999996</v>
      </c>
      <c r="P30" s="237">
        <v>5.0999999999999996</v>
      </c>
      <c r="Q30" s="237">
        <v>5.3</v>
      </c>
      <c r="R30" s="237">
        <v>5.3</v>
      </c>
    </row>
    <row r="31" spans="2:18" s="79" customFormat="1" ht="11.25" customHeight="1" x14ac:dyDescent="0.15">
      <c r="B31" s="114"/>
      <c r="C31" s="252" t="s">
        <v>34</v>
      </c>
      <c r="D31" s="271"/>
      <c r="E31" s="232" t="s">
        <v>136</v>
      </c>
      <c r="F31" s="125"/>
      <c r="G31" s="234">
        <v>17.7</v>
      </c>
      <c r="H31" s="235">
        <v>17.7</v>
      </c>
      <c r="I31" s="235">
        <v>16.600000000000001</v>
      </c>
      <c r="J31" s="235">
        <v>17.100000000000001</v>
      </c>
      <c r="K31" s="235">
        <v>17.2</v>
      </c>
      <c r="L31" s="235" t="s">
        <v>27</v>
      </c>
      <c r="M31" s="235">
        <v>4.5</v>
      </c>
      <c r="N31" s="235">
        <v>4.5999999999999996</v>
      </c>
      <c r="O31" s="235">
        <v>4.5</v>
      </c>
      <c r="P31" s="235">
        <v>4.5999999999999996</v>
      </c>
      <c r="Q31" s="235">
        <v>4.5999999999999996</v>
      </c>
      <c r="R31" s="235" t="s">
        <v>27</v>
      </c>
    </row>
    <row r="32" spans="2:18" s="79" customFormat="1" ht="11.25" customHeight="1" x14ac:dyDescent="0.15">
      <c r="B32" s="114"/>
      <c r="C32" s="252" t="s">
        <v>105</v>
      </c>
      <c r="D32" s="271"/>
      <c r="E32" s="232" t="s">
        <v>70</v>
      </c>
      <c r="F32" s="125"/>
      <c r="G32" s="234" t="s">
        <v>27</v>
      </c>
      <c r="H32" s="235" t="s">
        <v>27</v>
      </c>
      <c r="I32" s="235" t="s">
        <v>27</v>
      </c>
      <c r="J32" s="235" t="s">
        <v>27</v>
      </c>
      <c r="K32" s="235" t="s">
        <v>27</v>
      </c>
      <c r="L32" s="235" t="s">
        <v>27</v>
      </c>
      <c r="M32" s="235">
        <v>5</v>
      </c>
      <c r="N32" s="235">
        <v>5.2</v>
      </c>
      <c r="O32" s="235">
        <v>5.3</v>
      </c>
      <c r="P32" s="235" t="s">
        <v>27</v>
      </c>
      <c r="Q32" s="235" t="s">
        <v>27</v>
      </c>
      <c r="R32" s="235" t="s">
        <v>27</v>
      </c>
    </row>
    <row r="33" spans="2:18" s="79" customFormat="1" ht="11.25" customHeight="1" x14ac:dyDescent="0.15">
      <c r="B33" s="114"/>
      <c r="C33" s="252" t="s">
        <v>54</v>
      </c>
      <c r="D33" s="271"/>
      <c r="E33" s="232" t="s">
        <v>71</v>
      </c>
      <c r="F33" s="125"/>
      <c r="G33" s="234">
        <v>11.2</v>
      </c>
      <c r="H33" s="235">
        <v>11.2</v>
      </c>
      <c r="I33" s="235">
        <v>11.1</v>
      </c>
      <c r="J33" s="235">
        <v>10.8</v>
      </c>
      <c r="K33" s="235">
        <v>10.5</v>
      </c>
      <c r="L33" s="235">
        <v>10.199999999999999</v>
      </c>
      <c r="M33" s="235">
        <v>8.1999999999999993</v>
      </c>
      <c r="N33" s="235">
        <v>8.1</v>
      </c>
      <c r="O33" s="235">
        <v>8.1999999999999993</v>
      </c>
      <c r="P33" s="235">
        <v>8.1</v>
      </c>
      <c r="Q33" s="235">
        <v>8.4</v>
      </c>
      <c r="R33" s="235">
        <v>8.4</v>
      </c>
    </row>
    <row r="34" spans="2:18" s="79" customFormat="1" ht="11.25" customHeight="1" x14ac:dyDescent="0.15">
      <c r="B34" s="114"/>
      <c r="C34" s="252" t="s">
        <v>55</v>
      </c>
      <c r="D34" s="271"/>
      <c r="E34" s="232" t="s">
        <v>72</v>
      </c>
      <c r="F34" s="125"/>
      <c r="G34" s="234">
        <v>15.1</v>
      </c>
      <c r="H34" s="235">
        <v>14.5</v>
      </c>
      <c r="I34" s="235">
        <v>14.6</v>
      </c>
      <c r="J34" s="235">
        <v>13.9</v>
      </c>
      <c r="K34" s="235">
        <v>13.8</v>
      </c>
      <c r="L34" s="235">
        <v>13.1</v>
      </c>
      <c r="M34" s="235">
        <v>6.8</v>
      </c>
      <c r="N34" s="235">
        <v>6.7</v>
      </c>
      <c r="O34" s="235">
        <v>6.5</v>
      </c>
      <c r="P34" s="235">
        <v>6.8</v>
      </c>
      <c r="Q34" s="235">
        <v>6.8</v>
      </c>
      <c r="R34" s="235">
        <v>6.6</v>
      </c>
    </row>
    <row r="35" spans="2:18" s="79" customFormat="1" ht="11.25" customHeight="1" x14ac:dyDescent="0.15">
      <c r="B35" s="114"/>
      <c r="C35" s="252" t="s">
        <v>56</v>
      </c>
      <c r="D35" s="271"/>
      <c r="E35" s="232" t="s">
        <v>73</v>
      </c>
      <c r="F35" s="125"/>
      <c r="G35" s="234">
        <v>12.7</v>
      </c>
      <c r="H35" s="235">
        <v>12.8</v>
      </c>
      <c r="I35" s="235">
        <v>12.6</v>
      </c>
      <c r="J35" s="235">
        <v>12.2</v>
      </c>
      <c r="K35" s="235">
        <v>12</v>
      </c>
      <c r="L35" s="235">
        <v>11.6</v>
      </c>
      <c r="M35" s="235">
        <v>8.6999999999999993</v>
      </c>
      <c r="N35" s="235">
        <v>8.6</v>
      </c>
      <c r="O35" s="235">
        <v>8.5</v>
      </c>
      <c r="P35" s="235">
        <v>8.4</v>
      </c>
      <c r="Q35" s="235">
        <v>8.4</v>
      </c>
      <c r="R35" s="235">
        <v>8.1</v>
      </c>
    </row>
    <row r="36" spans="2:18" ht="11.25" customHeight="1" x14ac:dyDescent="0.15">
      <c r="B36" s="101"/>
      <c r="C36" s="252" t="s">
        <v>32</v>
      </c>
      <c r="D36" s="271"/>
      <c r="E36" s="232" t="s">
        <v>120</v>
      </c>
      <c r="F36" s="112"/>
      <c r="G36" s="234" t="s">
        <v>27</v>
      </c>
      <c r="H36" s="235" t="s">
        <v>27</v>
      </c>
      <c r="I36" s="235" t="s">
        <v>27</v>
      </c>
      <c r="J36" s="235" t="s">
        <v>27</v>
      </c>
      <c r="K36" s="235" t="s">
        <v>27</v>
      </c>
      <c r="L36" s="235" t="s">
        <v>27</v>
      </c>
      <c r="M36" s="235" t="s">
        <v>27</v>
      </c>
      <c r="N36" s="235" t="s">
        <v>27</v>
      </c>
      <c r="O36" s="235" t="s">
        <v>27</v>
      </c>
      <c r="P36" s="235" t="s">
        <v>27</v>
      </c>
      <c r="Q36" s="235" t="s">
        <v>27</v>
      </c>
      <c r="R36" s="235" t="s">
        <v>27</v>
      </c>
    </row>
    <row r="37" spans="2:18" ht="11.25" customHeight="1" x14ac:dyDescent="0.15">
      <c r="B37" s="101"/>
      <c r="C37" s="252" t="s">
        <v>57</v>
      </c>
      <c r="D37" s="271"/>
      <c r="E37" s="232" t="s">
        <v>121</v>
      </c>
      <c r="F37" s="112"/>
      <c r="G37" s="234">
        <v>19.7</v>
      </c>
      <c r="H37" s="235">
        <v>18.899999999999999</v>
      </c>
      <c r="I37" s="235">
        <v>19</v>
      </c>
      <c r="J37" s="235" t="s">
        <v>27</v>
      </c>
      <c r="K37" s="235" t="s">
        <v>27</v>
      </c>
      <c r="L37" s="235" t="s">
        <v>27</v>
      </c>
      <c r="M37" s="235">
        <v>5.0999999999999996</v>
      </c>
      <c r="N37" s="235">
        <v>5.2</v>
      </c>
      <c r="O37" s="235">
        <v>5.2</v>
      </c>
      <c r="P37" s="235" t="s">
        <v>27</v>
      </c>
      <c r="Q37" s="235" t="s">
        <v>27</v>
      </c>
      <c r="R37" s="235" t="s">
        <v>27</v>
      </c>
    </row>
    <row r="38" spans="2:18" ht="11.25" customHeight="1" x14ac:dyDescent="0.15">
      <c r="B38" s="101"/>
      <c r="C38" s="252" t="s">
        <v>107</v>
      </c>
      <c r="D38" s="271"/>
      <c r="E38" s="232" t="s">
        <v>74</v>
      </c>
      <c r="F38" s="112"/>
      <c r="G38" s="234">
        <v>10.9</v>
      </c>
      <c r="H38" s="235">
        <v>10.9</v>
      </c>
      <c r="I38" s="235">
        <v>10.7</v>
      </c>
      <c r="J38" s="235">
        <v>10.1</v>
      </c>
      <c r="K38" s="235">
        <v>10</v>
      </c>
      <c r="L38" s="235">
        <v>9.6</v>
      </c>
      <c r="M38" s="235">
        <v>10</v>
      </c>
      <c r="N38" s="235">
        <v>10.1</v>
      </c>
      <c r="O38" s="235">
        <v>9.8000000000000007</v>
      </c>
      <c r="P38" s="235">
        <v>9.6999999999999993</v>
      </c>
      <c r="Q38" s="235">
        <v>10</v>
      </c>
      <c r="R38" s="235">
        <v>10.1</v>
      </c>
    </row>
    <row r="39" spans="2:18" ht="11.25" customHeight="1" x14ac:dyDescent="0.15">
      <c r="B39" s="101"/>
      <c r="C39" s="252" t="s">
        <v>58</v>
      </c>
      <c r="D39" s="271"/>
      <c r="E39" s="232" t="s">
        <v>137</v>
      </c>
      <c r="F39" s="112"/>
      <c r="G39" s="234">
        <v>9.8000000000000007</v>
      </c>
      <c r="H39" s="235">
        <v>9.4</v>
      </c>
      <c r="I39" s="235">
        <v>9.5</v>
      </c>
      <c r="J39" s="235">
        <v>9.1999999999999993</v>
      </c>
      <c r="K39" s="235">
        <v>8.5</v>
      </c>
      <c r="L39" s="235">
        <v>7.9</v>
      </c>
      <c r="M39" s="235">
        <v>9.8000000000000007</v>
      </c>
      <c r="N39" s="235">
        <v>9.8000000000000007</v>
      </c>
      <c r="O39" s="235">
        <v>10</v>
      </c>
      <c r="P39" s="235">
        <v>9.6999999999999993</v>
      </c>
      <c r="Q39" s="235">
        <v>10.199999999999999</v>
      </c>
      <c r="R39" s="235">
        <v>10.199999999999999</v>
      </c>
    </row>
    <row r="40" spans="2:18" ht="11.25" customHeight="1" x14ac:dyDescent="0.15">
      <c r="B40" s="101"/>
      <c r="C40" s="252" t="s">
        <v>59</v>
      </c>
      <c r="D40" s="271"/>
      <c r="E40" s="232" t="s">
        <v>113</v>
      </c>
      <c r="F40" s="112"/>
      <c r="G40" s="234">
        <v>12</v>
      </c>
      <c r="H40" s="235">
        <v>12.3</v>
      </c>
      <c r="I40" s="235">
        <v>12.5</v>
      </c>
      <c r="J40" s="235">
        <v>12.6</v>
      </c>
      <c r="K40" s="235">
        <v>13.3</v>
      </c>
      <c r="L40" s="235">
        <v>13.2</v>
      </c>
      <c r="M40" s="235">
        <v>14.5</v>
      </c>
      <c r="N40" s="235">
        <v>14.1</v>
      </c>
      <c r="O40" s="235">
        <v>14.2</v>
      </c>
      <c r="P40" s="235">
        <v>13.5</v>
      </c>
      <c r="Q40" s="235">
        <v>13.3</v>
      </c>
      <c r="R40" s="235">
        <v>13.1</v>
      </c>
    </row>
    <row r="41" spans="2:18" ht="11.25" customHeight="1" x14ac:dyDescent="0.15">
      <c r="B41" s="101"/>
      <c r="C41" s="252" t="s">
        <v>35</v>
      </c>
      <c r="D41" s="271"/>
      <c r="E41" s="232" t="s">
        <v>122</v>
      </c>
      <c r="F41" s="112"/>
      <c r="G41" s="234" t="s">
        <v>27</v>
      </c>
      <c r="H41" s="235" t="s">
        <v>27</v>
      </c>
      <c r="I41" s="235" t="s">
        <v>27</v>
      </c>
      <c r="J41" s="235" t="s">
        <v>27</v>
      </c>
      <c r="K41" s="235" t="s">
        <v>27</v>
      </c>
      <c r="L41" s="235" t="s">
        <v>27</v>
      </c>
      <c r="M41" s="235" t="s">
        <v>27</v>
      </c>
      <c r="N41" s="235" t="s">
        <v>27</v>
      </c>
      <c r="O41" s="235" t="s">
        <v>27</v>
      </c>
      <c r="P41" s="235" t="s">
        <v>27</v>
      </c>
      <c r="Q41" s="235" t="s">
        <v>27</v>
      </c>
      <c r="R41" s="235" t="s">
        <v>27</v>
      </c>
    </row>
    <row r="42" spans="2:18" ht="11.25" customHeight="1" x14ac:dyDescent="0.15">
      <c r="B42" s="101"/>
      <c r="C42" s="252" t="s">
        <v>60</v>
      </c>
      <c r="D42" s="271"/>
      <c r="E42" s="232" t="s">
        <v>75</v>
      </c>
      <c r="F42" s="112"/>
      <c r="G42" s="234">
        <v>10.9</v>
      </c>
      <c r="H42" s="235">
        <v>10.6</v>
      </c>
      <c r="I42" s="235">
        <v>10.1</v>
      </c>
      <c r="J42" s="235">
        <v>10.5</v>
      </c>
      <c r="K42" s="235">
        <v>11.2</v>
      </c>
      <c r="L42" s="235">
        <v>10.3</v>
      </c>
      <c r="M42" s="235">
        <v>4.7</v>
      </c>
      <c r="N42" s="235">
        <v>4.5999999999999996</v>
      </c>
      <c r="O42" s="235">
        <v>4.7</v>
      </c>
      <c r="P42" s="235">
        <v>4.8</v>
      </c>
      <c r="Q42" s="235">
        <v>4.8</v>
      </c>
      <c r="R42" s="235">
        <v>4.9000000000000004</v>
      </c>
    </row>
    <row r="43" spans="2:18" ht="11.25" customHeight="1" x14ac:dyDescent="0.15">
      <c r="B43" s="101"/>
      <c r="C43" s="252" t="s">
        <v>36</v>
      </c>
      <c r="D43" s="274"/>
      <c r="E43" s="232" t="s">
        <v>138</v>
      </c>
      <c r="F43" s="112"/>
      <c r="G43" s="234" t="s">
        <v>27</v>
      </c>
      <c r="H43" s="235" t="s">
        <v>27</v>
      </c>
      <c r="I43" s="235" t="s">
        <v>27</v>
      </c>
      <c r="J43" s="235" t="s">
        <v>27</v>
      </c>
      <c r="K43" s="235" t="s">
        <v>27</v>
      </c>
      <c r="L43" s="235" t="s">
        <v>27</v>
      </c>
      <c r="M43" s="235" t="s">
        <v>27</v>
      </c>
      <c r="N43" s="235" t="s">
        <v>27</v>
      </c>
      <c r="O43" s="235" t="s">
        <v>27</v>
      </c>
      <c r="P43" s="235" t="s">
        <v>27</v>
      </c>
      <c r="Q43" s="235" t="s">
        <v>27</v>
      </c>
      <c r="R43" s="235" t="s">
        <v>27</v>
      </c>
    </row>
    <row r="44" spans="2:18" ht="11.25" customHeight="1" x14ac:dyDescent="0.15">
      <c r="B44" s="101"/>
      <c r="C44" s="252" t="s">
        <v>61</v>
      </c>
      <c r="D44" s="274"/>
      <c r="E44" s="232" t="s">
        <v>139</v>
      </c>
      <c r="F44" s="112"/>
      <c r="G44" s="234">
        <v>11.4</v>
      </c>
      <c r="H44" s="235">
        <v>10.7</v>
      </c>
      <c r="I44" s="235">
        <v>10.5</v>
      </c>
      <c r="J44" s="235">
        <v>10.199999999999999</v>
      </c>
      <c r="K44" s="235">
        <v>9.6999999999999993</v>
      </c>
      <c r="L44" s="235">
        <v>9.1</v>
      </c>
      <c r="M44" s="235">
        <v>8.4</v>
      </c>
      <c r="N44" s="235">
        <v>8.3000000000000007</v>
      </c>
      <c r="O44" s="235">
        <v>8.3000000000000007</v>
      </c>
      <c r="P44" s="235">
        <v>8.4</v>
      </c>
      <c r="Q44" s="235">
        <v>8.6</v>
      </c>
      <c r="R44" s="235">
        <v>8.3000000000000007</v>
      </c>
    </row>
    <row r="45" spans="2:18" ht="11.25" customHeight="1" x14ac:dyDescent="0.15">
      <c r="B45" s="101"/>
      <c r="C45" s="252" t="s">
        <v>62</v>
      </c>
      <c r="D45" s="271"/>
      <c r="E45" s="232" t="s">
        <v>76</v>
      </c>
      <c r="F45" s="112"/>
      <c r="G45" s="234">
        <v>11.9</v>
      </c>
      <c r="H45" s="235">
        <v>12</v>
      </c>
      <c r="I45" s="235">
        <v>12.3</v>
      </c>
      <c r="J45" s="235">
        <v>11.8</v>
      </c>
      <c r="K45" s="235">
        <v>11.9</v>
      </c>
      <c r="L45" s="235">
        <v>11.8</v>
      </c>
      <c r="M45" s="235">
        <v>9.9</v>
      </c>
      <c r="N45" s="235">
        <v>9.6999999999999993</v>
      </c>
      <c r="O45" s="235">
        <v>9.6</v>
      </c>
      <c r="P45" s="235">
        <v>9.5</v>
      </c>
      <c r="Q45" s="235">
        <v>9.6999999999999993</v>
      </c>
      <c r="R45" s="235">
        <v>9.4</v>
      </c>
    </row>
    <row r="46" spans="2:18" ht="11.25" customHeight="1" x14ac:dyDescent="0.15">
      <c r="B46" s="101"/>
      <c r="C46" s="252" t="s">
        <v>63</v>
      </c>
      <c r="D46" s="271"/>
      <c r="E46" s="232" t="s">
        <v>77</v>
      </c>
      <c r="F46" s="112"/>
      <c r="G46" s="234">
        <v>10</v>
      </c>
      <c r="H46" s="235">
        <v>10.1</v>
      </c>
      <c r="I46" s="235">
        <v>10.3</v>
      </c>
      <c r="J46" s="235">
        <v>10.199999999999999</v>
      </c>
      <c r="K46" s="235">
        <v>10.3</v>
      </c>
      <c r="L46" s="235">
        <v>10.199999999999999</v>
      </c>
      <c r="M46" s="235">
        <v>8</v>
      </c>
      <c r="N46" s="235">
        <v>8.1</v>
      </c>
      <c r="O46" s="235">
        <v>8</v>
      </c>
      <c r="P46" s="235">
        <v>7.8</v>
      </c>
      <c r="Q46" s="235">
        <v>8</v>
      </c>
      <c r="R46" s="235">
        <v>8</v>
      </c>
    </row>
    <row r="47" spans="2:18" ht="11.25" customHeight="1" x14ac:dyDescent="0.15">
      <c r="B47" s="101"/>
      <c r="C47" s="252" t="s">
        <v>98</v>
      </c>
      <c r="D47" s="271"/>
      <c r="E47" s="232" t="s">
        <v>124</v>
      </c>
      <c r="F47" s="112"/>
      <c r="G47" s="234">
        <v>8.6</v>
      </c>
      <c r="H47" s="235">
        <v>8.3000000000000007</v>
      </c>
      <c r="I47" s="235">
        <v>7.2</v>
      </c>
      <c r="J47" s="235">
        <v>8.5</v>
      </c>
      <c r="K47" s="235">
        <v>9.9</v>
      </c>
      <c r="L47" s="235">
        <v>8.5</v>
      </c>
      <c r="M47" s="235">
        <v>6.3</v>
      </c>
      <c r="N47" s="235">
        <v>6.2</v>
      </c>
      <c r="O47" s="235">
        <v>6.3</v>
      </c>
      <c r="P47" s="235">
        <v>6.6</v>
      </c>
      <c r="Q47" s="235">
        <v>6.6</v>
      </c>
      <c r="R47" s="235">
        <v>6.7</v>
      </c>
    </row>
    <row r="48" spans="2:18" ht="11.25" customHeight="1" x14ac:dyDescent="0.15">
      <c r="B48" s="101"/>
      <c r="C48" s="252" t="s">
        <v>148</v>
      </c>
      <c r="D48" s="271"/>
      <c r="E48" s="232" t="s">
        <v>123</v>
      </c>
      <c r="F48" s="112"/>
      <c r="G48" s="234" t="s">
        <v>27</v>
      </c>
      <c r="H48" s="235" t="s">
        <v>27</v>
      </c>
      <c r="I48" s="235" t="s">
        <v>27</v>
      </c>
      <c r="J48" s="235" t="s">
        <v>27</v>
      </c>
      <c r="K48" s="235" t="s">
        <v>27</v>
      </c>
      <c r="L48" s="235" t="s">
        <v>27</v>
      </c>
      <c r="M48" s="235" t="s">
        <v>27</v>
      </c>
      <c r="N48" s="235" t="s">
        <v>27</v>
      </c>
      <c r="O48" s="235" t="s">
        <v>27</v>
      </c>
      <c r="P48" s="235" t="s">
        <v>27</v>
      </c>
      <c r="Q48" s="235" t="s">
        <v>27</v>
      </c>
      <c r="R48" s="235" t="s">
        <v>27</v>
      </c>
    </row>
    <row r="49" spans="1:18" ht="11.25" customHeight="1" x14ac:dyDescent="0.15">
      <c r="B49" s="101"/>
      <c r="C49" s="252" t="s">
        <v>147</v>
      </c>
      <c r="D49" s="271"/>
      <c r="E49" s="232" t="s">
        <v>22</v>
      </c>
      <c r="F49" s="112"/>
      <c r="G49" s="234">
        <v>18.2</v>
      </c>
      <c r="H49" s="235">
        <v>17.5</v>
      </c>
      <c r="I49" s="235">
        <v>17.100000000000001</v>
      </c>
      <c r="J49" s="235">
        <v>16.7</v>
      </c>
      <c r="K49" s="235">
        <v>17</v>
      </c>
      <c r="L49" s="235">
        <v>16.8</v>
      </c>
      <c r="M49" s="235" t="s">
        <v>27</v>
      </c>
      <c r="N49" s="235" t="s">
        <v>27</v>
      </c>
      <c r="O49" s="235" t="s">
        <v>27</v>
      </c>
      <c r="P49" s="235" t="s">
        <v>27</v>
      </c>
      <c r="Q49" s="235">
        <v>5</v>
      </c>
      <c r="R49" s="235">
        <v>4.9000000000000004</v>
      </c>
    </row>
    <row r="50" spans="1:18" ht="11.25" customHeight="1" x14ac:dyDescent="0.15">
      <c r="B50" s="101"/>
      <c r="C50" s="252" t="s">
        <v>64</v>
      </c>
      <c r="D50" s="271"/>
      <c r="E50" s="232" t="s">
        <v>140</v>
      </c>
      <c r="F50" s="112"/>
      <c r="G50" s="234">
        <v>12.9</v>
      </c>
      <c r="H50" s="235">
        <v>12.8</v>
      </c>
      <c r="I50" s="235">
        <v>13</v>
      </c>
      <c r="J50" s="235">
        <v>12.9</v>
      </c>
      <c r="K50" s="235">
        <v>12.8</v>
      </c>
      <c r="L50" s="235">
        <v>12.2</v>
      </c>
      <c r="M50" s="235">
        <v>9.4</v>
      </c>
      <c r="N50" s="235">
        <v>9.1</v>
      </c>
      <c r="O50" s="235">
        <v>9</v>
      </c>
      <c r="P50" s="235">
        <v>8.8000000000000007</v>
      </c>
      <c r="Q50" s="235">
        <v>8.9</v>
      </c>
      <c r="R50" s="235">
        <v>9</v>
      </c>
    </row>
    <row r="51" spans="1:18" ht="11.25" customHeight="1" x14ac:dyDescent="0.15">
      <c r="B51" s="101"/>
      <c r="C51" s="252" t="s">
        <v>99</v>
      </c>
      <c r="D51" s="271"/>
      <c r="E51" s="232" t="s">
        <v>37</v>
      </c>
      <c r="F51" s="112"/>
      <c r="G51" s="234">
        <v>14</v>
      </c>
      <c r="H51" s="235">
        <v>13.5</v>
      </c>
      <c r="I51" s="235">
        <v>12.9</v>
      </c>
      <c r="J51" s="235">
        <v>12.7</v>
      </c>
      <c r="K51" s="235">
        <v>12.6</v>
      </c>
      <c r="L51" s="235" t="s">
        <v>27</v>
      </c>
      <c r="M51" s="235">
        <v>8.1</v>
      </c>
      <c r="N51" s="235">
        <v>7.9</v>
      </c>
      <c r="O51" s="235">
        <v>8</v>
      </c>
      <c r="P51" s="235">
        <v>8.1</v>
      </c>
      <c r="Q51" s="235" t="s">
        <v>27</v>
      </c>
      <c r="R51" s="235" t="s">
        <v>27</v>
      </c>
    </row>
    <row r="52" spans="1:18" ht="6.95" customHeight="1" thickBot="1" x14ac:dyDescent="0.2">
      <c r="B52" s="61"/>
      <c r="C52" s="198"/>
      <c r="D52" s="220"/>
      <c r="E52" s="220"/>
      <c r="F52" s="220"/>
      <c r="G52" s="226"/>
      <c r="H52" s="222"/>
      <c r="I52" s="222"/>
      <c r="J52" s="222"/>
      <c r="K52" s="222"/>
      <c r="L52" s="222"/>
      <c r="M52" s="223"/>
      <c r="N52" s="223"/>
      <c r="O52" s="223"/>
      <c r="P52" s="223"/>
      <c r="Q52" s="223"/>
      <c r="R52" s="223"/>
    </row>
    <row r="53" spans="1:18" s="239" customFormat="1" ht="42.95" customHeight="1" x14ac:dyDescent="0.15">
      <c r="B53" s="85"/>
      <c r="C53" s="460" t="s">
        <v>419</v>
      </c>
      <c r="D53" s="460"/>
      <c r="E53" s="460"/>
      <c r="F53" s="460"/>
      <c r="G53" s="460"/>
      <c r="H53" s="460"/>
      <c r="I53" s="460"/>
      <c r="J53" s="240"/>
      <c r="K53" s="459" t="s">
        <v>420</v>
      </c>
      <c r="L53" s="459"/>
      <c r="M53" s="459"/>
      <c r="N53" s="459"/>
      <c r="O53" s="459"/>
      <c r="P53" s="459"/>
      <c r="Q53" s="459"/>
      <c r="R53" s="459"/>
    </row>
    <row r="54" spans="1:18" ht="12" customHeight="1" x14ac:dyDescent="0.15">
      <c r="A54" s="111"/>
      <c r="B54" s="111"/>
      <c r="C54" s="62"/>
      <c r="D54" s="111"/>
      <c r="E54" s="111"/>
      <c r="F54" s="111"/>
    </row>
  </sheetData>
  <mergeCells count="6">
    <mergeCell ref="C2:R2"/>
    <mergeCell ref="C4:E5"/>
    <mergeCell ref="G4:L4"/>
    <mergeCell ref="M4:R4"/>
    <mergeCell ref="K53:R53"/>
    <mergeCell ref="C53:I53"/>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03"/>
  <dimension ref="B1:Z62"/>
  <sheetViews>
    <sheetView showGridLines="0" tabSelected="1" view="pageBreakPreview" topLeftCell="A25" zoomScaleNormal="120" zoomScaleSheetLayoutView="100" workbookViewId="0">
      <selection activeCell="C32" sqref="C32:O32"/>
    </sheetView>
  </sheetViews>
  <sheetFormatPr defaultRowHeight="13.5" x14ac:dyDescent="0.15"/>
  <cols>
    <col min="1" max="2" width="0.88671875" style="63" customWidth="1"/>
    <col min="3" max="3" width="12.33203125" style="63" customWidth="1"/>
    <col min="4" max="4" width="1.77734375" style="63" customWidth="1"/>
    <col min="5" max="5" width="9.33203125" style="63" customWidth="1"/>
    <col min="6" max="6" width="0.5546875" style="63" customWidth="1"/>
    <col min="7" max="7" width="6.21875" style="63" customWidth="1"/>
    <col min="8" max="8" width="5.5546875" style="63" customWidth="1"/>
    <col min="9" max="15" width="5.77734375" style="63" customWidth="1"/>
    <col min="16" max="22" width="8.88671875" style="78"/>
    <col min="23" max="26" width="8.88671875" style="94"/>
    <col min="27" max="16384" width="8.88671875" style="63"/>
  </cols>
  <sheetData>
    <row r="1" spans="2:23" s="131" customFormat="1" ht="27.95" customHeight="1" x14ac:dyDescent="0.15">
      <c r="B1" s="66"/>
      <c r="C1" s="177" t="s">
        <v>415</v>
      </c>
      <c r="I1" s="83"/>
      <c r="J1" s="83"/>
      <c r="K1" s="83"/>
      <c r="L1" s="83"/>
      <c r="M1" s="178"/>
      <c r="N1" s="83"/>
      <c r="O1" s="83"/>
      <c r="P1" s="83"/>
      <c r="Q1" s="83"/>
      <c r="R1" s="83"/>
      <c r="S1" s="83"/>
      <c r="T1" s="83"/>
      <c r="U1" s="83"/>
      <c r="V1" s="83"/>
      <c r="W1" s="83"/>
    </row>
    <row r="2" spans="2:23" s="188" customFormat="1" ht="48" customHeight="1" x14ac:dyDescent="0.25">
      <c r="C2" s="443" t="s">
        <v>424</v>
      </c>
      <c r="D2" s="443"/>
      <c r="E2" s="443"/>
      <c r="F2" s="443"/>
      <c r="G2" s="443"/>
      <c r="H2" s="443"/>
      <c r="I2" s="443"/>
      <c r="J2" s="443"/>
      <c r="K2" s="443"/>
      <c r="L2" s="443"/>
      <c r="M2" s="443"/>
      <c r="N2" s="443"/>
      <c r="O2" s="443"/>
      <c r="P2" s="191"/>
      <c r="Q2" s="191"/>
      <c r="R2" s="191"/>
      <c r="S2" s="191"/>
      <c r="T2" s="191"/>
      <c r="U2" s="191"/>
      <c r="V2" s="191"/>
    </row>
    <row r="3" spans="2:23" s="114" customFormat="1" ht="17.100000000000001" customHeight="1" thickBot="1" x14ac:dyDescent="0.2">
      <c r="C3" s="115" t="s">
        <v>109</v>
      </c>
      <c r="D3" s="115"/>
      <c r="E3" s="115"/>
      <c r="F3" s="115"/>
      <c r="G3" s="115"/>
      <c r="H3" s="115"/>
      <c r="I3" s="116"/>
      <c r="K3" s="116"/>
      <c r="L3" s="116"/>
      <c r="M3" s="116"/>
      <c r="N3" s="116"/>
      <c r="O3" s="116"/>
      <c r="P3" s="259"/>
      <c r="Q3" s="259"/>
      <c r="R3" s="259"/>
      <c r="S3" s="259"/>
      <c r="T3" s="259"/>
      <c r="U3" s="259"/>
      <c r="V3" s="259"/>
    </row>
    <row r="4" spans="2:23" s="79" customFormat="1" ht="50.1" customHeight="1" x14ac:dyDescent="0.15">
      <c r="B4" s="141"/>
      <c r="C4" s="246" t="s">
        <v>1</v>
      </c>
      <c r="D4" s="247"/>
      <c r="E4" s="247"/>
      <c r="F4" s="266"/>
      <c r="G4" s="265" t="s">
        <v>194</v>
      </c>
      <c r="H4" s="249" t="s">
        <v>422</v>
      </c>
      <c r="I4" s="250">
        <v>2008</v>
      </c>
      <c r="J4" s="250">
        <v>2009</v>
      </c>
      <c r="K4" s="250">
        <v>2010</v>
      </c>
      <c r="L4" s="250">
        <v>2011</v>
      </c>
      <c r="M4" s="250">
        <v>2012</v>
      </c>
      <c r="N4" s="250">
        <v>2013</v>
      </c>
      <c r="O4" s="250">
        <v>2014</v>
      </c>
      <c r="P4" s="67"/>
      <c r="Q4" s="67"/>
      <c r="R4" s="67"/>
      <c r="S4" s="67"/>
      <c r="T4" s="67"/>
      <c r="U4" s="67"/>
      <c r="V4" s="67"/>
    </row>
    <row r="5" spans="2:23" s="79" customFormat="1" ht="6.95" customHeight="1" x14ac:dyDescent="0.15">
      <c r="B5" s="114"/>
      <c r="C5" s="119"/>
      <c r="D5" s="119"/>
      <c r="E5" s="119"/>
      <c r="F5" s="267"/>
      <c r="G5" s="120"/>
      <c r="H5" s="245"/>
      <c r="I5" s="175"/>
      <c r="J5" s="175"/>
      <c r="K5" s="175"/>
      <c r="L5" s="175"/>
      <c r="M5" s="175"/>
      <c r="N5" s="175"/>
      <c r="O5" s="175"/>
      <c r="P5" s="67"/>
      <c r="Q5" s="67"/>
      <c r="R5" s="67"/>
      <c r="S5" s="67"/>
      <c r="T5" s="67"/>
      <c r="U5" s="67"/>
      <c r="V5" s="67"/>
    </row>
    <row r="6" spans="2:23" s="79" customFormat="1" ht="18.95" customHeight="1" x14ac:dyDescent="0.15">
      <c r="B6" s="114"/>
      <c r="C6" s="252" t="s">
        <v>41</v>
      </c>
      <c r="D6" s="253" t="s">
        <v>307</v>
      </c>
      <c r="E6" s="254" t="s">
        <v>125</v>
      </c>
      <c r="F6" s="268"/>
      <c r="G6" s="127" t="s">
        <v>193</v>
      </c>
      <c r="H6" s="173" t="s">
        <v>328</v>
      </c>
      <c r="I6" s="235">
        <v>7.9</v>
      </c>
      <c r="J6" s="235">
        <v>9.1</v>
      </c>
      <c r="K6" s="235">
        <v>7.7</v>
      </c>
      <c r="L6" s="235">
        <v>7.2</v>
      </c>
      <c r="M6" s="235">
        <v>7.2</v>
      </c>
      <c r="N6" s="235">
        <v>7.1</v>
      </c>
      <c r="O6" s="235">
        <v>7.3</v>
      </c>
    </row>
    <row r="7" spans="2:23" s="79" customFormat="1" ht="18.95" customHeight="1" x14ac:dyDescent="0.15">
      <c r="B7" s="114"/>
      <c r="C7" s="252" t="s">
        <v>103</v>
      </c>
      <c r="D7" s="253"/>
      <c r="E7" s="254" t="s">
        <v>126</v>
      </c>
      <c r="F7" s="268"/>
      <c r="G7" s="127" t="s">
        <v>193</v>
      </c>
      <c r="H7" s="173" t="s">
        <v>196</v>
      </c>
      <c r="I7" s="235">
        <v>4.2</v>
      </c>
      <c r="J7" s="235">
        <v>5.6</v>
      </c>
      <c r="K7" s="235">
        <v>5.2</v>
      </c>
      <c r="L7" s="235">
        <v>5.0999999999999996</v>
      </c>
      <c r="M7" s="235">
        <v>5.2</v>
      </c>
      <c r="N7" s="235">
        <v>5.6</v>
      </c>
      <c r="O7" s="235">
        <v>6.1</v>
      </c>
    </row>
    <row r="8" spans="2:23" s="79" customFormat="1" ht="18.95" customHeight="1" x14ac:dyDescent="0.15">
      <c r="B8" s="114"/>
      <c r="C8" s="252" t="s">
        <v>42</v>
      </c>
      <c r="D8" s="253"/>
      <c r="E8" s="254" t="s">
        <v>65</v>
      </c>
      <c r="F8" s="268"/>
      <c r="G8" s="127" t="s">
        <v>193</v>
      </c>
      <c r="H8" s="173" t="s">
        <v>196</v>
      </c>
      <c r="I8" s="235">
        <v>4.0999999999999996</v>
      </c>
      <c r="J8" s="235">
        <v>5.3</v>
      </c>
      <c r="K8" s="235">
        <v>4.8</v>
      </c>
      <c r="L8" s="235">
        <v>4.5999999999999996</v>
      </c>
      <c r="M8" s="235">
        <v>4.9000000000000004</v>
      </c>
      <c r="N8" s="235">
        <v>5.3</v>
      </c>
      <c r="O8" s="235">
        <v>5.6</v>
      </c>
    </row>
    <row r="9" spans="2:23" s="79" customFormat="1" ht="18.95" customHeight="1" x14ac:dyDescent="0.15">
      <c r="B9" s="114"/>
      <c r="C9" s="252" t="s">
        <v>43</v>
      </c>
      <c r="D9" s="253"/>
      <c r="E9" s="254" t="s">
        <v>110</v>
      </c>
      <c r="F9" s="268"/>
      <c r="G9" s="127" t="s">
        <v>193</v>
      </c>
      <c r="H9" s="173" t="s">
        <v>196</v>
      </c>
      <c r="I9" s="235">
        <v>7</v>
      </c>
      <c r="J9" s="235">
        <v>7.9</v>
      </c>
      <c r="K9" s="235">
        <v>8.3000000000000007</v>
      </c>
      <c r="L9" s="235">
        <v>7.1</v>
      </c>
      <c r="M9" s="235">
        <v>7.5</v>
      </c>
      <c r="N9" s="235">
        <v>8.4</v>
      </c>
      <c r="O9" s="235">
        <v>8.5</v>
      </c>
    </row>
    <row r="10" spans="2:23" s="79" customFormat="1" ht="18.95" customHeight="1" x14ac:dyDescent="0.15">
      <c r="B10" s="114"/>
      <c r="C10" s="252" t="s">
        <v>100</v>
      </c>
      <c r="D10" s="253"/>
      <c r="E10" s="254" t="s">
        <v>111</v>
      </c>
      <c r="F10" s="268"/>
      <c r="G10" s="127" t="s">
        <v>193</v>
      </c>
      <c r="H10" s="173" t="s">
        <v>380</v>
      </c>
      <c r="I10" s="235" t="s">
        <v>381</v>
      </c>
      <c r="J10" s="235">
        <v>8.3000000000000007</v>
      </c>
      <c r="K10" s="235" t="s">
        <v>381</v>
      </c>
      <c r="L10" s="235">
        <v>6.7</v>
      </c>
      <c r="M10" s="235">
        <v>6.2</v>
      </c>
      <c r="N10" s="235">
        <v>6.5</v>
      </c>
      <c r="O10" s="235" t="s">
        <v>381</v>
      </c>
    </row>
    <row r="11" spans="2:23" s="79" customFormat="1" ht="18.95" customHeight="1" x14ac:dyDescent="0.15">
      <c r="B11" s="114"/>
      <c r="C11" s="252" t="s">
        <v>44</v>
      </c>
      <c r="D11" s="253"/>
      <c r="E11" s="254" t="s">
        <v>114</v>
      </c>
      <c r="F11" s="268"/>
      <c r="G11" s="127" t="s">
        <v>193</v>
      </c>
      <c r="H11" s="173" t="s">
        <v>196</v>
      </c>
      <c r="I11" s="235">
        <v>6.1</v>
      </c>
      <c r="J11" s="235">
        <v>8.3000000000000007</v>
      </c>
      <c r="K11" s="235">
        <v>8.1</v>
      </c>
      <c r="L11" s="235">
        <v>7.5</v>
      </c>
      <c r="M11" s="235">
        <v>7.3</v>
      </c>
      <c r="N11" s="235">
        <v>7.1</v>
      </c>
      <c r="O11" s="235">
        <v>6.9</v>
      </c>
    </row>
    <row r="12" spans="2:23" s="79" customFormat="1" ht="18.95" customHeight="1" x14ac:dyDescent="0.15">
      <c r="B12" s="114"/>
      <c r="C12" s="252" t="s">
        <v>45</v>
      </c>
      <c r="D12" s="253"/>
      <c r="E12" s="254" t="s">
        <v>128</v>
      </c>
      <c r="F12" s="268"/>
      <c r="G12" s="127" t="s">
        <v>193</v>
      </c>
      <c r="H12" s="173" t="s">
        <v>196</v>
      </c>
      <c r="I12" s="235">
        <v>7.5</v>
      </c>
      <c r="J12" s="235">
        <v>8.6</v>
      </c>
      <c r="K12" s="235">
        <v>7.1</v>
      </c>
      <c r="L12" s="235">
        <v>6.6</v>
      </c>
      <c r="M12" s="235">
        <v>6</v>
      </c>
      <c r="N12" s="235">
        <v>5.7</v>
      </c>
      <c r="O12" s="235">
        <v>6.4</v>
      </c>
    </row>
    <row r="13" spans="2:23" s="79" customFormat="1" ht="18.95" customHeight="1" x14ac:dyDescent="0.15">
      <c r="B13" s="114"/>
      <c r="C13" s="252" t="s">
        <v>106</v>
      </c>
      <c r="D13" s="253"/>
      <c r="E13" s="254" t="s">
        <v>115</v>
      </c>
      <c r="F13" s="268"/>
      <c r="G13" s="127" t="s">
        <v>396</v>
      </c>
      <c r="H13" s="173" t="s">
        <v>382</v>
      </c>
      <c r="I13" s="235">
        <v>4.2</v>
      </c>
      <c r="J13" s="235">
        <v>4.3</v>
      </c>
      <c r="K13" s="235">
        <v>4.0999999999999996</v>
      </c>
      <c r="L13" s="235">
        <v>4.0999999999999996</v>
      </c>
      <c r="M13" s="235">
        <v>4.0999999999999996</v>
      </c>
      <c r="N13" s="235">
        <v>4</v>
      </c>
      <c r="O13" s="235" t="s">
        <v>383</v>
      </c>
    </row>
    <row r="14" spans="2:23" s="79" customFormat="1" ht="18.95" customHeight="1" x14ac:dyDescent="0.15">
      <c r="B14" s="114"/>
      <c r="C14" s="252" t="s">
        <v>46</v>
      </c>
      <c r="D14" s="253"/>
      <c r="E14" s="254" t="s">
        <v>112</v>
      </c>
      <c r="F14" s="268"/>
      <c r="G14" s="127" t="s">
        <v>193</v>
      </c>
      <c r="H14" s="173" t="s">
        <v>384</v>
      </c>
      <c r="I14" s="235">
        <v>3.4</v>
      </c>
      <c r="J14" s="235">
        <v>6</v>
      </c>
      <c r="K14" s="235">
        <v>7.5</v>
      </c>
      <c r="L14" s="235">
        <v>7.6</v>
      </c>
      <c r="M14" s="235">
        <v>7.5</v>
      </c>
      <c r="N14" s="235">
        <v>7</v>
      </c>
      <c r="O14" s="235">
        <v>6.6</v>
      </c>
    </row>
    <row r="15" spans="2:23" s="79" customFormat="1" ht="18.95" customHeight="1" x14ac:dyDescent="0.15">
      <c r="B15" s="114"/>
      <c r="C15" s="252" t="s">
        <v>108</v>
      </c>
      <c r="D15" s="253" t="s">
        <v>385</v>
      </c>
      <c r="E15" s="254" t="s">
        <v>130</v>
      </c>
      <c r="F15" s="268"/>
      <c r="G15" s="127" t="s">
        <v>193</v>
      </c>
      <c r="H15" s="173" t="s">
        <v>386</v>
      </c>
      <c r="I15" s="235">
        <v>8.6999999999999993</v>
      </c>
      <c r="J15" s="235">
        <v>9.4</v>
      </c>
      <c r="K15" s="235">
        <v>9</v>
      </c>
      <c r="L15" s="235">
        <v>12</v>
      </c>
      <c r="M15" s="235">
        <v>12.7</v>
      </c>
      <c r="N15" s="235">
        <v>13.2</v>
      </c>
      <c r="O15" s="235" t="s">
        <v>387</v>
      </c>
    </row>
    <row r="16" spans="2:23" s="79" customFormat="1" ht="18.95" customHeight="1" x14ac:dyDescent="0.15">
      <c r="B16" s="114"/>
      <c r="C16" s="252" t="s">
        <v>47</v>
      </c>
      <c r="D16" s="253"/>
      <c r="E16" s="254" t="s">
        <v>131</v>
      </c>
      <c r="F16" s="268"/>
      <c r="G16" s="127" t="s">
        <v>193</v>
      </c>
      <c r="H16" s="173" t="s">
        <v>388</v>
      </c>
      <c r="I16" s="235">
        <v>6.4</v>
      </c>
      <c r="J16" s="235">
        <v>8.1999999999999993</v>
      </c>
      <c r="K16" s="235">
        <v>8.4</v>
      </c>
      <c r="L16" s="235">
        <v>7.8</v>
      </c>
      <c r="M16" s="235">
        <v>7.7</v>
      </c>
      <c r="N16" s="235">
        <v>8.1999999999999993</v>
      </c>
      <c r="O16" s="235">
        <v>8.6999999999999993</v>
      </c>
    </row>
    <row r="17" spans="2:15" s="79" customFormat="1" ht="18.95" customHeight="1" x14ac:dyDescent="0.15">
      <c r="B17" s="114"/>
      <c r="C17" s="252" t="s">
        <v>104</v>
      </c>
      <c r="D17" s="253"/>
      <c r="E17" s="254" t="s">
        <v>116</v>
      </c>
      <c r="F17" s="268"/>
      <c r="G17" s="127" t="s">
        <v>193</v>
      </c>
      <c r="H17" s="173" t="s">
        <v>389</v>
      </c>
      <c r="I17" s="235">
        <v>7.4</v>
      </c>
      <c r="J17" s="235">
        <v>9.1</v>
      </c>
      <c r="K17" s="235">
        <v>9.3000000000000007</v>
      </c>
      <c r="L17" s="235">
        <v>9.1999999999999993</v>
      </c>
      <c r="M17" s="235">
        <v>9.8000000000000007</v>
      </c>
      <c r="N17" s="235">
        <v>9.9</v>
      </c>
      <c r="O17" s="235">
        <v>9.9</v>
      </c>
    </row>
    <row r="18" spans="2:15" s="79" customFormat="1" ht="18.95" customHeight="1" x14ac:dyDescent="0.15">
      <c r="B18" s="114"/>
      <c r="C18" s="252" t="s">
        <v>48</v>
      </c>
      <c r="D18" s="253"/>
      <c r="E18" s="254" t="s">
        <v>117</v>
      </c>
      <c r="F18" s="268"/>
      <c r="G18" s="127" t="s">
        <v>193</v>
      </c>
      <c r="H18" s="173" t="s">
        <v>196</v>
      </c>
      <c r="I18" s="235">
        <v>7.5</v>
      </c>
      <c r="J18" s="235">
        <v>7.7</v>
      </c>
      <c r="K18" s="235">
        <v>7.1</v>
      </c>
      <c r="L18" s="235">
        <v>5.8</v>
      </c>
      <c r="M18" s="235">
        <v>5.4</v>
      </c>
      <c r="N18" s="235">
        <v>5.2</v>
      </c>
      <c r="O18" s="235">
        <v>5</v>
      </c>
    </row>
    <row r="19" spans="2:15" s="79" customFormat="1" ht="18.95" customHeight="1" x14ac:dyDescent="0.15">
      <c r="B19" s="114"/>
      <c r="C19" s="252" t="s">
        <v>30</v>
      </c>
      <c r="D19" s="253"/>
      <c r="E19" s="254" t="s">
        <v>66</v>
      </c>
      <c r="F19" s="268"/>
      <c r="G19" s="127" t="s">
        <v>193</v>
      </c>
      <c r="H19" s="173" t="s">
        <v>196</v>
      </c>
      <c r="I19" s="235">
        <v>7.8</v>
      </c>
      <c r="J19" s="235">
        <v>9.6</v>
      </c>
      <c r="K19" s="235">
        <v>12.7</v>
      </c>
      <c r="L19" s="235">
        <v>17.899999999999999</v>
      </c>
      <c r="M19" s="235">
        <v>24.4</v>
      </c>
      <c r="N19" s="235">
        <v>27.5</v>
      </c>
      <c r="O19" s="235">
        <v>26.5</v>
      </c>
    </row>
    <row r="20" spans="2:15" s="79" customFormat="1" ht="18.95" customHeight="1" x14ac:dyDescent="0.15">
      <c r="B20" s="114"/>
      <c r="C20" s="252" t="s">
        <v>49</v>
      </c>
      <c r="D20" s="253"/>
      <c r="E20" s="254" t="s">
        <v>67</v>
      </c>
      <c r="F20" s="268"/>
      <c r="G20" s="127" t="s">
        <v>193</v>
      </c>
      <c r="H20" s="173" t="s">
        <v>196</v>
      </c>
      <c r="I20" s="235">
        <v>3.6</v>
      </c>
      <c r="J20" s="235">
        <v>5.3</v>
      </c>
      <c r="K20" s="235">
        <v>4.3</v>
      </c>
      <c r="L20" s="235">
        <v>3.4</v>
      </c>
      <c r="M20" s="235">
        <v>3.3</v>
      </c>
      <c r="N20" s="235">
        <v>3.4</v>
      </c>
      <c r="O20" s="235">
        <v>3.2</v>
      </c>
    </row>
    <row r="21" spans="2:15" s="79" customFormat="1" ht="18.95" customHeight="1" x14ac:dyDescent="0.15">
      <c r="B21" s="114"/>
      <c r="C21" s="252" t="s">
        <v>50</v>
      </c>
      <c r="D21" s="253"/>
      <c r="E21" s="254" t="s">
        <v>132</v>
      </c>
      <c r="F21" s="268"/>
      <c r="G21" s="127" t="s">
        <v>193</v>
      </c>
      <c r="H21" s="173" t="s">
        <v>196</v>
      </c>
      <c r="I21" s="235">
        <v>7.8</v>
      </c>
      <c r="J21" s="235">
        <v>10</v>
      </c>
      <c r="K21" s="235">
        <v>11.2</v>
      </c>
      <c r="L21" s="235">
        <v>11</v>
      </c>
      <c r="M21" s="235">
        <v>11</v>
      </c>
      <c r="N21" s="235">
        <v>10.199999999999999</v>
      </c>
      <c r="O21" s="235">
        <v>7.7</v>
      </c>
    </row>
    <row r="22" spans="2:15" s="79" customFormat="1" ht="18.95" customHeight="1" x14ac:dyDescent="0.15">
      <c r="B22" s="114"/>
      <c r="C22" s="252" t="s">
        <v>31</v>
      </c>
      <c r="D22" s="253"/>
      <c r="E22" s="254" t="s">
        <v>118</v>
      </c>
      <c r="F22" s="268"/>
      <c r="G22" s="127" t="s">
        <v>193</v>
      </c>
      <c r="H22" s="173" t="s">
        <v>196</v>
      </c>
      <c r="I22" s="235" t="s">
        <v>383</v>
      </c>
      <c r="J22" s="235" t="s">
        <v>383</v>
      </c>
      <c r="K22" s="235">
        <v>3.5</v>
      </c>
      <c r="L22" s="235" t="s">
        <v>383</v>
      </c>
      <c r="M22" s="235">
        <v>2.5</v>
      </c>
      <c r="N22" s="235">
        <v>4.5</v>
      </c>
      <c r="O22" s="235">
        <v>4.9000000000000004</v>
      </c>
    </row>
    <row r="23" spans="2:15" s="79" customFormat="1" ht="18.95" customHeight="1" x14ac:dyDescent="0.15">
      <c r="B23" s="114"/>
      <c r="C23" s="252" t="s">
        <v>101</v>
      </c>
      <c r="D23" s="253"/>
      <c r="E23" s="254" t="s">
        <v>119</v>
      </c>
      <c r="F23" s="268"/>
      <c r="G23" s="127" t="s">
        <v>193</v>
      </c>
      <c r="H23" s="173" t="s">
        <v>196</v>
      </c>
      <c r="I23" s="235">
        <v>8.4</v>
      </c>
      <c r="J23" s="235">
        <v>7.9</v>
      </c>
      <c r="K23" s="235">
        <v>7.1</v>
      </c>
      <c r="L23" s="235">
        <v>6.6</v>
      </c>
      <c r="M23" s="235">
        <v>6.1</v>
      </c>
      <c r="N23" s="235">
        <v>6.2</v>
      </c>
      <c r="O23" s="235">
        <v>5.9</v>
      </c>
    </row>
    <row r="24" spans="2:15" s="79" customFormat="1" ht="18.95" customHeight="1" x14ac:dyDescent="0.15">
      <c r="B24" s="114"/>
      <c r="C24" s="252" t="s">
        <v>39</v>
      </c>
      <c r="D24" s="253" t="s">
        <v>390</v>
      </c>
      <c r="E24" s="254" t="s">
        <v>133</v>
      </c>
      <c r="F24" s="268"/>
      <c r="G24" s="127" t="s">
        <v>193</v>
      </c>
      <c r="H24" s="173" t="s">
        <v>391</v>
      </c>
      <c r="I24" s="235">
        <v>10.5</v>
      </c>
      <c r="J24" s="235">
        <v>12</v>
      </c>
      <c r="K24" s="235">
        <v>13.5</v>
      </c>
      <c r="L24" s="235" t="s">
        <v>383</v>
      </c>
      <c r="M24" s="235" t="s">
        <v>383</v>
      </c>
      <c r="N24" s="235">
        <v>10.4</v>
      </c>
      <c r="O24" s="235" t="s">
        <v>383</v>
      </c>
    </row>
    <row r="25" spans="2:15" s="79" customFormat="1" ht="18.95" customHeight="1" x14ac:dyDescent="0.15">
      <c r="B25" s="114"/>
      <c r="C25" s="252" t="s">
        <v>40</v>
      </c>
      <c r="D25" s="253"/>
      <c r="E25" s="254" t="s">
        <v>21</v>
      </c>
      <c r="F25" s="268"/>
      <c r="G25" s="127" t="s">
        <v>193</v>
      </c>
      <c r="H25" s="173" t="s">
        <v>196</v>
      </c>
      <c r="I25" s="235">
        <v>6.4</v>
      </c>
      <c r="J25" s="235">
        <v>12</v>
      </c>
      <c r="K25" s="235">
        <v>13.9</v>
      </c>
      <c r="L25" s="235">
        <v>14.6</v>
      </c>
      <c r="M25" s="235">
        <v>14.7</v>
      </c>
      <c r="N25" s="235">
        <v>13</v>
      </c>
      <c r="O25" s="235">
        <v>11.3</v>
      </c>
    </row>
    <row r="26" spans="2:15" s="79" customFormat="1" ht="18.95" customHeight="1" x14ac:dyDescent="0.15">
      <c r="B26" s="114"/>
      <c r="C26" s="252" t="s">
        <v>51</v>
      </c>
      <c r="D26" s="253"/>
      <c r="E26" s="254" t="s">
        <v>134</v>
      </c>
      <c r="F26" s="268"/>
      <c r="G26" s="127" t="s">
        <v>193</v>
      </c>
      <c r="H26" s="173" t="s">
        <v>196</v>
      </c>
      <c r="I26" s="235">
        <v>6.1</v>
      </c>
      <c r="J26" s="235">
        <v>7.5</v>
      </c>
      <c r="K26" s="235">
        <v>6.6</v>
      </c>
      <c r="L26" s="235">
        <v>5.6</v>
      </c>
      <c r="M26" s="235">
        <v>6.8</v>
      </c>
      <c r="N26" s="235">
        <v>6.2</v>
      </c>
      <c r="O26" s="235">
        <v>5.9</v>
      </c>
    </row>
    <row r="27" spans="2:15" s="79" customFormat="1" ht="18.95" customHeight="1" x14ac:dyDescent="0.15">
      <c r="B27" s="114"/>
      <c r="C27" s="252" t="s">
        <v>52</v>
      </c>
      <c r="D27" s="253"/>
      <c r="E27" s="254" t="s">
        <v>135</v>
      </c>
      <c r="F27" s="268"/>
      <c r="G27" s="127" t="s">
        <v>193</v>
      </c>
      <c r="H27" s="173" t="s">
        <v>196</v>
      </c>
      <c r="I27" s="235">
        <v>6.7</v>
      </c>
      <c r="J27" s="235">
        <v>7.7</v>
      </c>
      <c r="K27" s="235">
        <v>8.4</v>
      </c>
      <c r="L27" s="235">
        <v>8.4</v>
      </c>
      <c r="M27" s="235">
        <v>10.7</v>
      </c>
      <c r="N27" s="235">
        <v>12.1</v>
      </c>
      <c r="O27" s="235">
        <v>12.7</v>
      </c>
    </row>
    <row r="28" spans="2:15" s="79" customFormat="1" ht="18.95" customHeight="1" x14ac:dyDescent="0.15">
      <c r="B28" s="114"/>
      <c r="C28" s="252" t="s">
        <v>102</v>
      </c>
      <c r="D28" s="253"/>
      <c r="E28" s="254" t="s">
        <v>68</v>
      </c>
      <c r="F28" s="268"/>
      <c r="G28" s="127" t="s">
        <v>193</v>
      </c>
      <c r="H28" s="173" t="s">
        <v>196</v>
      </c>
      <c r="I28" s="235">
        <v>4</v>
      </c>
      <c r="J28" s="235">
        <v>5</v>
      </c>
      <c r="K28" s="235">
        <v>5</v>
      </c>
      <c r="L28" s="235">
        <v>4.5999999999999996</v>
      </c>
      <c r="M28" s="235">
        <v>4.4000000000000004</v>
      </c>
      <c r="N28" s="235">
        <v>4</v>
      </c>
      <c r="O28" s="235">
        <v>3.6</v>
      </c>
    </row>
    <row r="29" spans="2:15" s="79" customFormat="1" ht="6.95" customHeight="1" thickBot="1" x14ac:dyDescent="0.2">
      <c r="B29" s="114"/>
      <c r="C29" s="260"/>
      <c r="D29" s="261"/>
      <c r="E29" s="262"/>
      <c r="F29" s="269"/>
      <c r="G29" s="182"/>
      <c r="H29" s="263"/>
      <c r="I29" s="264"/>
      <c r="J29" s="264"/>
      <c r="K29" s="264"/>
      <c r="L29" s="264"/>
      <c r="M29" s="264"/>
      <c r="N29" s="264"/>
      <c r="O29" s="264"/>
    </row>
    <row r="30" spans="2:15" s="79" customFormat="1" ht="105" customHeight="1" x14ac:dyDescent="0.15">
      <c r="B30" s="114"/>
      <c r="C30" s="462" t="s">
        <v>374</v>
      </c>
      <c r="D30" s="463"/>
      <c r="E30" s="463"/>
      <c r="F30" s="463"/>
      <c r="G30" s="463"/>
      <c r="H30" s="463"/>
      <c r="I30" s="463"/>
      <c r="J30" s="463"/>
      <c r="K30" s="463"/>
      <c r="L30" s="463"/>
      <c r="M30" s="463"/>
      <c r="N30" s="463"/>
      <c r="O30" s="463"/>
    </row>
    <row r="31" spans="2:15" s="79" customFormat="1" ht="27.95" customHeight="1" x14ac:dyDescent="0.15">
      <c r="B31" s="114"/>
      <c r="C31" s="252"/>
      <c r="D31" s="253"/>
      <c r="E31" s="254"/>
      <c r="F31" s="115"/>
      <c r="G31" s="126"/>
      <c r="H31" s="126"/>
      <c r="I31" s="235"/>
      <c r="J31" s="235"/>
      <c r="K31" s="235"/>
      <c r="L31" s="235"/>
      <c r="M31" s="235"/>
      <c r="N31" s="235"/>
      <c r="O31" s="178" t="s">
        <v>465</v>
      </c>
    </row>
    <row r="32" spans="2:15" s="131" customFormat="1" ht="48" customHeight="1" x14ac:dyDescent="0.15">
      <c r="C32" s="461" t="s">
        <v>423</v>
      </c>
      <c r="D32" s="461"/>
      <c r="E32" s="461"/>
      <c r="F32" s="461"/>
      <c r="G32" s="461"/>
      <c r="H32" s="461"/>
      <c r="I32" s="461"/>
      <c r="J32" s="461"/>
      <c r="K32" s="461"/>
      <c r="L32" s="461"/>
      <c r="M32" s="461"/>
      <c r="N32" s="461"/>
      <c r="O32" s="461"/>
    </row>
    <row r="33" spans="2:26" s="79" customFormat="1" ht="17.100000000000001" customHeight="1" thickBot="1" x14ac:dyDescent="0.2">
      <c r="B33" s="114"/>
      <c r="C33" s="115"/>
      <c r="D33" s="115"/>
      <c r="E33" s="115"/>
      <c r="F33" s="115"/>
      <c r="G33" s="115"/>
      <c r="H33" s="115"/>
      <c r="I33" s="116"/>
      <c r="J33" s="114"/>
      <c r="K33" s="116"/>
      <c r="L33" s="116"/>
      <c r="M33" s="116"/>
      <c r="N33" s="116"/>
      <c r="O33" s="116" t="s">
        <v>310</v>
      </c>
    </row>
    <row r="34" spans="2:26" s="79" customFormat="1" ht="50.1" customHeight="1" x14ac:dyDescent="0.15">
      <c r="B34" s="114"/>
      <c r="C34" s="246" t="s">
        <v>1</v>
      </c>
      <c r="D34" s="247"/>
      <c r="E34" s="247"/>
      <c r="F34" s="275"/>
      <c r="G34" s="276" t="s">
        <v>194</v>
      </c>
      <c r="H34" s="249" t="s">
        <v>422</v>
      </c>
      <c r="I34" s="250">
        <v>2008</v>
      </c>
      <c r="J34" s="250">
        <v>2009</v>
      </c>
      <c r="K34" s="250">
        <v>2010</v>
      </c>
      <c r="L34" s="250">
        <v>2011</v>
      </c>
      <c r="M34" s="250">
        <v>2012</v>
      </c>
      <c r="N34" s="250">
        <v>2013</v>
      </c>
      <c r="O34" s="250">
        <v>2014</v>
      </c>
    </row>
    <row r="35" spans="2:26" s="79" customFormat="1" ht="6.95" customHeight="1" x14ac:dyDescent="0.15">
      <c r="B35" s="114"/>
      <c r="C35" s="252"/>
      <c r="D35" s="253"/>
      <c r="E35" s="254"/>
      <c r="F35" s="115"/>
      <c r="G35" s="277"/>
      <c r="H35" s="173"/>
      <c r="I35" s="235"/>
      <c r="J35" s="235"/>
      <c r="K35" s="235"/>
      <c r="L35" s="235"/>
      <c r="M35" s="235"/>
      <c r="N35" s="235"/>
      <c r="O35" s="235"/>
    </row>
    <row r="36" spans="2:26" s="79" customFormat="1" ht="19.5" customHeight="1" x14ac:dyDescent="0.15">
      <c r="B36" s="114"/>
      <c r="C36" s="255" t="s">
        <v>53</v>
      </c>
      <c r="D36" s="256"/>
      <c r="E36" s="257" t="s">
        <v>69</v>
      </c>
      <c r="F36" s="122"/>
      <c r="G36" s="278" t="s">
        <v>193</v>
      </c>
      <c r="H36" s="174" t="s">
        <v>196</v>
      </c>
      <c r="I36" s="237">
        <v>3.2</v>
      </c>
      <c r="J36" s="237">
        <v>3.6</v>
      </c>
      <c r="K36" s="237">
        <v>3.7</v>
      </c>
      <c r="L36" s="237">
        <v>3.4</v>
      </c>
      <c r="M36" s="237">
        <v>3.2</v>
      </c>
      <c r="N36" s="237">
        <v>3.1</v>
      </c>
      <c r="O36" s="237">
        <v>3.5</v>
      </c>
    </row>
    <row r="37" spans="2:26" s="79" customFormat="1" ht="19.5" customHeight="1" x14ac:dyDescent="0.15">
      <c r="B37" s="114"/>
      <c r="C37" s="252" t="s">
        <v>34</v>
      </c>
      <c r="D37" s="253" t="s">
        <v>392</v>
      </c>
      <c r="E37" s="254" t="s">
        <v>136</v>
      </c>
      <c r="F37" s="115"/>
      <c r="G37" s="277" t="s">
        <v>193</v>
      </c>
      <c r="H37" s="173" t="s">
        <v>197</v>
      </c>
      <c r="I37" s="235">
        <v>3.3</v>
      </c>
      <c r="J37" s="235">
        <v>3.7</v>
      </c>
      <c r="K37" s="235">
        <v>3.2</v>
      </c>
      <c r="L37" s="235">
        <v>3.1</v>
      </c>
      <c r="M37" s="235">
        <v>3</v>
      </c>
      <c r="N37" s="235">
        <v>3.1</v>
      </c>
      <c r="O37" s="235">
        <v>2.9</v>
      </c>
    </row>
    <row r="38" spans="2:26" s="79" customFormat="1" ht="19.5" customHeight="1" x14ac:dyDescent="0.15">
      <c r="B38" s="114"/>
      <c r="C38" s="252" t="s">
        <v>105</v>
      </c>
      <c r="D38" s="253"/>
      <c r="E38" s="254" t="s">
        <v>70</v>
      </c>
      <c r="F38" s="115"/>
      <c r="G38" s="277" t="s">
        <v>193</v>
      </c>
      <c r="H38" s="173" t="s">
        <v>196</v>
      </c>
      <c r="I38" s="235">
        <v>3.5</v>
      </c>
      <c r="J38" s="235">
        <v>5.5</v>
      </c>
      <c r="K38" s="235">
        <v>5.4</v>
      </c>
      <c r="L38" s="235">
        <v>5.2</v>
      </c>
      <c r="M38" s="235">
        <v>4.8</v>
      </c>
      <c r="N38" s="235">
        <v>5</v>
      </c>
      <c r="O38" s="235">
        <v>4.8</v>
      </c>
    </row>
    <row r="39" spans="2:26" s="79" customFormat="1" ht="19.5" customHeight="1" x14ac:dyDescent="0.15">
      <c r="B39" s="114"/>
      <c r="C39" s="252" t="s">
        <v>54</v>
      </c>
      <c r="D39" s="253"/>
      <c r="E39" s="254" t="s">
        <v>71</v>
      </c>
      <c r="F39" s="115"/>
      <c r="G39" s="277" t="s">
        <v>193</v>
      </c>
      <c r="H39" s="173" t="s">
        <v>196</v>
      </c>
      <c r="I39" s="235">
        <v>2.8</v>
      </c>
      <c r="J39" s="235">
        <v>3.4</v>
      </c>
      <c r="K39" s="235">
        <v>4.5</v>
      </c>
      <c r="L39" s="235">
        <v>4.4000000000000004</v>
      </c>
      <c r="M39" s="235">
        <v>5.3</v>
      </c>
      <c r="N39" s="235">
        <v>6.7</v>
      </c>
      <c r="O39" s="235">
        <v>6.8</v>
      </c>
    </row>
    <row r="40" spans="2:26" s="79" customFormat="1" ht="19.5" customHeight="1" x14ac:dyDescent="0.15">
      <c r="B40" s="114"/>
      <c r="C40" s="252" t="s">
        <v>55</v>
      </c>
      <c r="D40" s="253"/>
      <c r="E40" s="254" t="s">
        <v>72</v>
      </c>
      <c r="F40" s="115"/>
      <c r="G40" s="277" t="s">
        <v>193</v>
      </c>
      <c r="H40" s="173" t="s">
        <v>196</v>
      </c>
      <c r="I40" s="235">
        <v>4.0999999999999996</v>
      </c>
      <c r="J40" s="235">
        <v>6.1</v>
      </c>
      <c r="K40" s="235">
        <v>6.5</v>
      </c>
      <c r="L40" s="235">
        <v>6.5</v>
      </c>
      <c r="M40" s="235">
        <v>6.9</v>
      </c>
      <c r="N40" s="235">
        <v>6.2</v>
      </c>
      <c r="O40" s="235">
        <v>5.7</v>
      </c>
    </row>
    <row r="41" spans="2:26" s="79" customFormat="1" ht="19.5" customHeight="1" x14ac:dyDescent="0.15">
      <c r="B41" s="114"/>
      <c r="C41" s="252" t="s">
        <v>56</v>
      </c>
      <c r="D41" s="253"/>
      <c r="E41" s="254" t="s">
        <v>73</v>
      </c>
      <c r="F41" s="115"/>
      <c r="G41" s="277" t="s">
        <v>193</v>
      </c>
      <c r="H41" s="173" t="s">
        <v>196</v>
      </c>
      <c r="I41" s="235">
        <v>2.5</v>
      </c>
      <c r="J41" s="235">
        <v>3.1</v>
      </c>
      <c r="K41" s="235">
        <v>3.5</v>
      </c>
      <c r="L41" s="235">
        <v>3.2</v>
      </c>
      <c r="M41" s="235">
        <v>3.1</v>
      </c>
      <c r="N41" s="235">
        <v>3.4</v>
      </c>
      <c r="O41" s="235">
        <v>3.5</v>
      </c>
    </row>
    <row r="42" spans="2:26" s="79" customFormat="1" ht="19.5" customHeight="1" x14ac:dyDescent="0.15">
      <c r="B42" s="114"/>
      <c r="C42" s="252" t="s">
        <v>32</v>
      </c>
      <c r="D42" s="253"/>
      <c r="E42" s="254" t="s">
        <v>120</v>
      </c>
      <c r="F42" s="115"/>
      <c r="G42" s="277" t="s">
        <v>193</v>
      </c>
      <c r="H42" s="173" t="s">
        <v>195</v>
      </c>
      <c r="I42" s="235">
        <v>5</v>
      </c>
      <c r="J42" s="235">
        <v>5.5</v>
      </c>
      <c r="K42" s="235">
        <v>5.6</v>
      </c>
      <c r="L42" s="235">
        <v>6</v>
      </c>
      <c r="M42" s="235" t="s">
        <v>383</v>
      </c>
      <c r="N42" s="235">
        <v>6.2</v>
      </c>
      <c r="O42" s="235" t="s">
        <v>383</v>
      </c>
    </row>
    <row r="43" spans="2:26" ht="19.5" customHeight="1" x14ac:dyDescent="0.15">
      <c r="B43" s="55"/>
      <c r="C43" s="252" t="s">
        <v>57</v>
      </c>
      <c r="D43" s="253"/>
      <c r="E43" s="254" t="s">
        <v>121</v>
      </c>
      <c r="F43" s="85"/>
      <c r="G43" s="277" t="s">
        <v>193</v>
      </c>
      <c r="H43" s="173" t="s">
        <v>196</v>
      </c>
      <c r="I43" s="235">
        <v>7.3</v>
      </c>
      <c r="J43" s="235">
        <v>7.5</v>
      </c>
      <c r="K43" s="235">
        <v>7.4</v>
      </c>
      <c r="L43" s="235">
        <v>7</v>
      </c>
      <c r="M43" s="235">
        <v>7</v>
      </c>
      <c r="N43" s="235">
        <v>7.1</v>
      </c>
      <c r="O43" s="235">
        <v>6.8</v>
      </c>
      <c r="P43" s="94"/>
      <c r="Q43" s="63"/>
      <c r="R43" s="63"/>
      <c r="S43" s="63"/>
      <c r="T43" s="63"/>
      <c r="U43" s="63"/>
      <c r="V43" s="63"/>
      <c r="W43" s="63"/>
      <c r="X43" s="63"/>
      <c r="Y43" s="63"/>
      <c r="Z43" s="63"/>
    </row>
    <row r="44" spans="2:26" ht="19.5" customHeight="1" x14ac:dyDescent="0.15">
      <c r="B44" s="55"/>
      <c r="C44" s="252" t="s">
        <v>107</v>
      </c>
      <c r="D44" s="253"/>
      <c r="E44" s="254" t="s">
        <v>74</v>
      </c>
      <c r="F44" s="85"/>
      <c r="G44" s="277" t="s">
        <v>193</v>
      </c>
      <c r="H44" s="173" t="s">
        <v>196</v>
      </c>
      <c r="I44" s="235">
        <v>7.1</v>
      </c>
      <c r="J44" s="235">
        <v>8.1999999999999993</v>
      </c>
      <c r="K44" s="235">
        <v>9.6</v>
      </c>
      <c r="L44" s="235">
        <v>9.6</v>
      </c>
      <c r="M44" s="235">
        <v>10.1</v>
      </c>
      <c r="N44" s="235">
        <v>10.3</v>
      </c>
      <c r="O44" s="235">
        <v>9</v>
      </c>
      <c r="P44" s="94"/>
      <c r="Q44" s="63"/>
      <c r="R44" s="63"/>
      <c r="S44" s="63"/>
      <c r="T44" s="63"/>
      <c r="U44" s="63"/>
      <c r="V44" s="63"/>
      <c r="W44" s="63"/>
      <c r="X44" s="63"/>
      <c r="Y44" s="63"/>
      <c r="Z44" s="63"/>
    </row>
    <row r="45" spans="2:26" ht="19.5" customHeight="1" x14ac:dyDescent="0.15">
      <c r="B45" s="55"/>
      <c r="C45" s="252" t="s">
        <v>58</v>
      </c>
      <c r="D45" s="253"/>
      <c r="E45" s="254" t="s">
        <v>137</v>
      </c>
      <c r="F45" s="85"/>
      <c r="G45" s="277" t="s">
        <v>193</v>
      </c>
      <c r="H45" s="173" t="s">
        <v>196</v>
      </c>
      <c r="I45" s="235">
        <v>7.6</v>
      </c>
      <c r="J45" s="235">
        <v>9.4</v>
      </c>
      <c r="K45" s="235">
        <v>10.8</v>
      </c>
      <c r="L45" s="235">
        <v>12.7</v>
      </c>
      <c r="M45" s="235">
        <v>15.5</v>
      </c>
      <c r="N45" s="235">
        <v>16.2</v>
      </c>
      <c r="O45" s="235">
        <v>13.9</v>
      </c>
      <c r="P45" s="94"/>
      <c r="Q45" s="63"/>
      <c r="R45" s="63"/>
      <c r="S45" s="63"/>
      <c r="T45" s="63"/>
      <c r="U45" s="63"/>
      <c r="V45" s="63"/>
      <c r="W45" s="63"/>
      <c r="X45" s="63"/>
      <c r="Y45" s="63"/>
      <c r="Z45" s="63"/>
    </row>
    <row r="46" spans="2:26" ht="19.5" customHeight="1" x14ac:dyDescent="0.15">
      <c r="B46" s="55"/>
      <c r="C46" s="252" t="s">
        <v>59</v>
      </c>
      <c r="D46" s="253" t="s">
        <v>393</v>
      </c>
      <c r="E46" s="254" t="s">
        <v>113</v>
      </c>
      <c r="F46" s="85"/>
      <c r="G46" s="277" t="s">
        <v>193</v>
      </c>
      <c r="H46" s="173" t="s">
        <v>198</v>
      </c>
      <c r="I46" s="235">
        <v>6.3</v>
      </c>
      <c r="J46" s="235">
        <v>8.4</v>
      </c>
      <c r="K46" s="235">
        <v>7.5</v>
      </c>
      <c r="L46" s="235">
        <v>6.5</v>
      </c>
      <c r="M46" s="235">
        <v>5.5</v>
      </c>
      <c r="N46" s="235">
        <v>5.5</v>
      </c>
      <c r="O46" s="235" t="s">
        <v>394</v>
      </c>
      <c r="P46" s="94"/>
      <c r="Q46" s="63"/>
      <c r="R46" s="63"/>
      <c r="S46" s="63"/>
      <c r="T46" s="63"/>
      <c r="U46" s="63"/>
      <c r="V46" s="63"/>
      <c r="W46" s="63"/>
      <c r="X46" s="63"/>
      <c r="Y46" s="63"/>
      <c r="Z46" s="63"/>
    </row>
    <row r="47" spans="2:26" ht="19.5" customHeight="1" x14ac:dyDescent="0.15">
      <c r="B47" s="55"/>
      <c r="C47" s="252" t="s">
        <v>35</v>
      </c>
      <c r="D47" s="258"/>
      <c r="E47" s="254" t="s">
        <v>122</v>
      </c>
      <c r="F47" s="85"/>
      <c r="G47" s="277" t="s">
        <v>193</v>
      </c>
      <c r="H47" s="173" t="s">
        <v>196</v>
      </c>
      <c r="I47" s="235">
        <v>5.0999999999999996</v>
      </c>
      <c r="J47" s="235">
        <v>5.4</v>
      </c>
      <c r="K47" s="235">
        <v>5.5</v>
      </c>
      <c r="L47" s="235">
        <v>5.8</v>
      </c>
      <c r="M47" s="235">
        <v>5.5</v>
      </c>
      <c r="N47" s="235">
        <v>5.6</v>
      </c>
      <c r="O47" s="235">
        <v>5.9</v>
      </c>
      <c r="P47" s="94"/>
      <c r="Q47" s="63"/>
      <c r="R47" s="63"/>
      <c r="S47" s="63"/>
      <c r="T47" s="63"/>
      <c r="U47" s="63"/>
      <c r="V47" s="63"/>
      <c r="W47" s="63"/>
      <c r="X47" s="63"/>
      <c r="Y47" s="63"/>
      <c r="Z47" s="63"/>
    </row>
    <row r="48" spans="2:26" ht="19.5" customHeight="1" x14ac:dyDescent="0.15">
      <c r="B48" s="55"/>
      <c r="C48" s="252" t="s">
        <v>60</v>
      </c>
      <c r="D48" s="253"/>
      <c r="E48" s="254" t="s">
        <v>75</v>
      </c>
      <c r="F48" s="85"/>
      <c r="G48" s="277" t="s">
        <v>193</v>
      </c>
      <c r="H48" s="173" t="s">
        <v>196</v>
      </c>
      <c r="I48" s="235">
        <v>4</v>
      </c>
      <c r="J48" s="235">
        <v>4.3</v>
      </c>
      <c r="K48" s="235">
        <v>3.1</v>
      </c>
      <c r="L48" s="235">
        <v>2.9</v>
      </c>
      <c r="M48" s="235">
        <v>2.8</v>
      </c>
      <c r="N48" s="235">
        <v>2.8</v>
      </c>
      <c r="O48" s="235">
        <v>1.7</v>
      </c>
      <c r="P48" s="94"/>
      <c r="Q48" s="63"/>
      <c r="R48" s="63"/>
      <c r="S48" s="63"/>
      <c r="T48" s="63"/>
      <c r="U48" s="63"/>
      <c r="V48" s="63"/>
      <c r="W48" s="63"/>
      <c r="X48" s="63"/>
      <c r="Y48" s="63"/>
      <c r="Z48" s="63"/>
    </row>
    <row r="49" spans="2:26" ht="19.5" customHeight="1" x14ac:dyDescent="0.15">
      <c r="B49" s="55"/>
      <c r="C49" s="252" t="s">
        <v>36</v>
      </c>
      <c r="D49" s="253"/>
      <c r="E49" s="254" t="s">
        <v>138</v>
      </c>
      <c r="F49" s="85"/>
      <c r="G49" s="277" t="s">
        <v>193</v>
      </c>
      <c r="H49" s="173" t="s">
        <v>196</v>
      </c>
      <c r="I49" s="235">
        <v>22.9</v>
      </c>
      <c r="J49" s="235">
        <v>23.8</v>
      </c>
      <c r="K49" s="235">
        <v>24.9</v>
      </c>
      <c r="L49" s="235">
        <v>24.9</v>
      </c>
      <c r="M49" s="235">
        <v>25.1</v>
      </c>
      <c r="N49" s="235">
        <v>24.7</v>
      </c>
      <c r="O49" s="235" t="s">
        <v>383</v>
      </c>
      <c r="P49" s="94"/>
      <c r="Q49" s="63"/>
      <c r="R49" s="63"/>
      <c r="S49" s="63"/>
      <c r="T49" s="63"/>
      <c r="U49" s="63"/>
      <c r="V49" s="63"/>
      <c r="W49" s="63"/>
      <c r="X49" s="63"/>
      <c r="Y49" s="63"/>
      <c r="Z49" s="63"/>
    </row>
    <row r="50" spans="2:26" ht="19.5" customHeight="1" x14ac:dyDescent="0.15">
      <c r="B50" s="55"/>
      <c r="C50" s="252" t="s">
        <v>61</v>
      </c>
      <c r="D50" s="253"/>
      <c r="E50" s="254" t="s">
        <v>139</v>
      </c>
      <c r="F50" s="85"/>
      <c r="G50" s="277" t="s">
        <v>193</v>
      </c>
      <c r="H50" s="173" t="s">
        <v>196</v>
      </c>
      <c r="I50" s="235">
        <v>11.3</v>
      </c>
      <c r="J50" s="235">
        <v>17.899999999999999</v>
      </c>
      <c r="K50" s="235">
        <v>19.899999999999999</v>
      </c>
      <c r="L50" s="235">
        <v>21.4</v>
      </c>
      <c r="M50" s="235">
        <v>24.8</v>
      </c>
      <c r="N50" s="235">
        <v>26.1</v>
      </c>
      <c r="O50" s="235">
        <v>24.4</v>
      </c>
      <c r="P50" s="94"/>
      <c r="Q50" s="63"/>
      <c r="R50" s="63"/>
      <c r="S50" s="63"/>
      <c r="T50" s="63"/>
      <c r="U50" s="63"/>
      <c r="V50" s="63"/>
      <c r="W50" s="63"/>
      <c r="X50" s="63"/>
      <c r="Y50" s="63"/>
      <c r="Z50" s="63"/>
    </row>
    <row r="51" spans="2:26" ht="19.5" customHeight="1" x14ac:dyDescent="0.15">
      <c r="B51" s="55"/>
      <c r="C51" s="252" t="s">
        <v>62</v>
      </c>
      <c r="D51" s="253"/>
      <c r="E51" s="254" t="s">
        <v>76</v>
      </c>
      <c r="F51" s="85"/>
      <c r="G51" s="277" t="s">
        <v>193</v>
      </c>
      <c r="H51" s="173" t="s">
        <v>196</v>
      </c>
      <c r="I51" s="235">
        <v>6.2</v>
      </c>
      <c r="J51" s="235">
        <v>8.4</v>
      </c>
      <c r="K51" s="235">
        <v>8.6</v>
      </c>
      <c r="L51" s="235">
        <v>7.8</v>
      </c>
      <c r="M51" s="235">
        <v>8</v>
      </c>
      <c r="N51" s="235">
        <v>8.1</v>
      </c>
      <c r="O51" s="235">
        <v>8</v>
      </c>
      <c r="P51" s="94"/>
      <c r="Q51" s="63"/>
      <c r="R51" s="63"/>
      <c r="S51" s="63"/>
      <c r="T51" s="63"/>
      <c r="U51" s="63"/>
      <c r="V51" s="63"/>
      <c r="W51" s="63"/>
      <c r="X51" s="63"/>
      <c r="Y51" s="63"/>
      <c r="Z51" s="63"/>
    </row>
    <row r="52" spans="2:26" ht="19.5" customHeight="1" x14ac:dyDescent="0.15">
      <c r="B52" s="55"/>
      <c r="C52" s="252" t="s">
        <v>63</v>
      </c>
      <c r="D52" s="253"/>
      <c r="E52" s="254" t="s">
        <v>77</v>
      </c>
      <c r="F52" s="85"/>
      <c r="G52" s="277" t="s">
        <v>193</v>
      </c>
      <c r="H52" s="173" t="s">
        <v>196</v>
      </c>
      <c r="I52" s="235">
        <v>3.3</v>
      </c>
      <c r="J52" s="235">
        <v>4.0999999999999996</v>
      </c>
      <c r="K52" s="235">
        <v>4.5</v>
      </c>
      <c r="L52" s="235">
        <v>4</v>
      </c>
      <c r="M52" s="235">
        <v>4.2</v>
      </c>
      <c r="N52" s="235">
        <v>4.4000000000000004</v>
      </c>
      <c r="O52" s="235">
        <v>4.5</v>
      </c>
      <c r="P52" s="94"/>
      <c r="Q52" s="63"/>
      <c r="R52" s="63"/>
      <c r="S52" s="63"/>
      <c r="T52" s="63"/>
      <c r="U52" s="63"/>
      <c r="V52" s="63"/>
      <c r="W52" s="63"/>
      <c r="X52" s="63"/>
      <c r="Y52" s="63"/>
      <c r="Z52" s="63"/>
    </row>
    <row r="53" spans="2:26" ht="19.5" customHeight="1" x14ac:dyDescent="0.15">
      <c r="B53" s="55"/>
      <c r="C53" s="252" t="s">
        <v>98</v>
      </c>
      <c r="D53" s="253"/>
      <c r="E53" s="254" t="s">
        <v>124</v>
      </c>
      <c r="F53" s="85"/>
      <c r="G53" s="277" t="s">
        <v>193</v>
      </c>
      <c r="H53" s="173" t="s">
        <v>196</v>
      </c>
      <c r="I53" s="235">
        <v>4.0999999999999996</v>
      </c>
      <c r="J53" s="235">
        <v>5.9</v>
      </c>
      <c r="K53" s="235">
        <v>5.2</v>
      </c>
      <c r="L53" s="235">
        <v>4.4000000000000004</v>
      </c>
      <c r="M53" s="235">
        <v>4.2</v>
      </c>
      <c r="N53" s="235">
        <v>4.2</v>
      </c>
      <c r="O53" s="235">
        <v>4</v>
      </c>
      <c r="P53" s="94"/>
      <c r="Q53" s="63"/>
      <c r="R53" s="63"/>
      <c r="S53" s="63"/>
      <c r="T53" s="63"/>
      <c r="U53" s="63"/>
      <c r="V53" s="63"/>
      <c r="W53" s="63"/>
      <c r="X53" s="63"/>
      <c r="Y53" s="63"/>
      <c r="Z53" s="63"/>
    </row>
    <row r="54" spans="2:26" ht="19.5" customHeight="1" x14ac:dyDescent="0.15">
      <c r="B54" s="55"/>
      <c r="C54" s="252" t="s">
        <v>148</v>
      </c>
      <c r="D54" s="253"/>
      <c r="E54" s="254" t="s">
        <v>123</v>
      </c>
      <c r="F54" s="85"/>
      <c r="G54" s="277" t="s">
        <v>193</v>
      </c>
      <c r="H54" s="173" t="s">
        <v>395</v>
      </c>
      <c r="I54" s="235">
        <v>1.2</v>
      </c>
      <c r="J54" s="235">
        <v>1.5</v>
      </c>
      <c r="K54" s="235">
        <v>1</v>
      </c>
      <c r="L54" s="235">
        <v>0.7</v>
      </c>
      <c r="M54" s="235">
        <v>0.6</v>
      </c>
      <c r="N54" s="235">
        <v>0.8</v>
      </c>
      <c r="O54" s="235">
        <v>0.8</v>
      </c>
      <c r="P54" s="94"/>
      <c r="Q54" s="63"/>
      <c r="R54" s="63"/>
      <c r="S54" s="63"/>
      <c r="T54" s="63"/>
      <c r="U54" s="63"/>
      <c r="V54" s="63"/>
      <c r="W54" s="63"/>
      <c r="X54" s="63"/>
      <c r="Y54" s="63"/>
      <c r="Z54" s="63"/>
    </row>
    <row r="55" spans="2:26" ht="19.5" customHeight="1" x14ac:dyDescent="0.15">
      <c r="B55" s="55"/>
      <c r="C55" s="252" t="s">
        <v>147</v>
      </c>
      <c r="D55" s="253"/>
      <c r="E55" s="254" t="s">
        <v>22</v>
      </c>
      <c r="F55" s="85"/>
      <c r="G55" s="277" t="s">
        <v>193</v>
      </c>
      <c r="H55" s="173" t="s">
        <v>196</v>
      </c>
      <c r="I55" s="235">
        <v>9.6999999999999993</v>
      </c>
      <c r="J55" s="235">
        <v>12.6</v>
      </c>
      <c r="K55" s="235">
        <v>10.7</v>
      </c>
      <c r="L55" s="235">
        <v>8.8000000000000007</v>
      </c>
      <c r="M55" s="235">
        <v>8.1</v>
      </c>
      <c r="N55" s="235">
        <v>8.6999999999999993</v>
      </c>
      <c r="O55" s="235">
        <v>9.9</v>
      </c>
      <c r="P55" s="94"/>
      <c r="Q55" s="63"/>
      <c r="R55" s="63"/>
      <c r="S55" s="63"/>
      <c r="T55" s="63"/>
      <c r="U55" s="63"/>
      <c r="V55" s="63"/>
      <c r="W55" s="63"/>
      <c r="X55" s="63"/>
      <c r="Y55" s="63"/>
      <c r="Z55" s="63"/>
    </row>
    <row r="56" spans="2:26" ht="19.5" customHeight="1" x14ac:dyDescent="0.15">
      <c r="B56" s="55"/>
      <c r="C56" s="252" t="s">
        <v>64</v>
      </c>
      <c r="D56" s="253"/>
      <c r="E56" s="254" t="s">
        <v>140</v>
      </c>
      <c r="F56" s="85"/>
      <c r="G56" s="277" t="s">
        <v>193</v>
      </c>
      <c r="H56" s="173" t="s">
        <v>196</v>
      </c>
      <c r="I56" s="235">
        <v>5.6</v>
      </c>
      <c r="J56" s="235">
        <v>7.5</v>
      </c>
      <c r="K56" s="235">
        <v>7.8</v>
      </c>
      <c r="L56" s="235">
        <v>8</v>
      </c>
      <c r="M56" s="235">
        <v>7.9</v>
      </c>
      <c r="N56" s="235">
        <v>7.5</v>
      </c>
      <c r="O56" s="235">
        <v>6.1</v>
      </c>
      <c r="P56" s="94"/>
      <c r="Q56" s="63"/>
      <c r="R56" s="63"/>
      <c r="S56" s="63"/>
      <c r="T56" s="63"/>
      <c r="U56" s="63"/>
      <c r="V56" s="63"/>
      <c r="W56" s="63"/>
      <c r="X56" s="63"/>
      <c r="Y56" s="63"/>
      <c r="Z56" s="63"/>
    </row>
    <row r="57" spans="2:26" ht="19.5" customHeight="1" x14ac:dyDescent="0.15">
      <c r="B57" s="55"/>
      <c r="C57" s="252" t="s">
        <v>99</v>
      </c>
      <c r="D57" s="253"/>
      <c r="E57" s="254" t="s">
        <v>37</v>
      </c>
      <c r="F57" s="85"/>
      <c r="G57" s="277" t="s">
        <v>193</v>
      </c>
      <c r="H57" s="173" t="s">
        <v>199</v>
      </c>
      <c r="I57" s="235">
        <v>5.8</v>
      </c>
      <c r="J57" s="235">
        <v>9.1999999999999993</v>
      </c>
      <c r="K57" s="235">
        <v>9.6</v>
      </c>
      <c r="L57" s="235">
        <v>9</v>
      </c>
      <c r="M57" s="235">
        <v>8.1</v>
      </c>
      <c r="N57" s="235">
        <v>7.4</v>
      </c>
      <c r="O57" s="235">
        <v>6.2</v>
      </c>
      <c r="P57" s="94"/>
      <c r="Q57" s="63"/>
      <c r="R57" s="63"/>
      <c r="S57" s="63"/>
      <c r="T57" s="63"/>
      <c r="U57" s="63"/>
      <c r="V57" s="63"/>
      <c r="W57" s="63"/>
      <c r="X57" s="63"/>
      <c r="Y57" s="63"/>
      <c r="Z57" s="63"/>
    </row>
    <row r="58" spans="2:26" ht="3.75" customHeight="1" thickBot="1" x14ac:dyDescent="0.2">
      <c r="B58" s="61"/>
      <c r="C58" s="220"/>
      <c r="D58" s="220"/>
      <c r="E58" s="220"/>
      <c r="F58" s="220"/>
      <c r="G58" s="279"/>
      <c r="H58" s="242"/>
      <c r="I58" s="222"/>
      <c r="J58" s="222"/>
      <c r="K58" s="222"/>
      <c r="L58" s="243"/>
      <c r="M58" s="243"/>
      <c r="N58" s="243"/>
      <c r="O58" s="243"/>
    </row>
    <row r="59" spans="2:26" s="54" customFormat="1" ht="111.95" customHeight="1" x14ac:dyDescent="0.15">
      <c r="C59" s="464" t="s">
        <v>477</v>
      </c>
      <c r="D59" s="464"/>
      <c r="E59" s="464"/>
      <c r="F59" s="464"/>
      <c r="G59" s="464"/>
      <c r="H59" s="464"/>
      <c r="I59" s="464"/>
      <c r="J59" s="464"/>
      <c r="K59" s="464"/>
      <c r="L59" s="464"/>
      <c r="M59" s="464"/>
      <c r="N59" s="464"/>
      <c r="O59" s="464"/>
      <c r="P59" s="272"/>
      <c r="Q59" s="272"/>
      <c r="R59" s="272"/>
      <c r="S59" s="272"/>
      <c r="T59" s="272"/>
      <c r="U59" s="272"/>
      <c r="V59" s="272"/>
      <c r="W59" s="273"/>
      <c r="X59" s="273"/>
      <c r="Y59" s="273"/>
      <c r="Z59" s="273"/>
    </row>
    <row r="60" spans="2:26" x14ac:dyDescent="0.15">
      <c r="C60" s="92"/>
      <c r="D60" s="53"/>
      <c r="E60" s="53"/>
      <c r="F60" s="53"/>
      <c r="G60" s="53"/>
      <c r="H60" s="53"/>
      <c r="I60" s="53"/>
      <c r="J60" s="53"/>
      <c r="K60" s="53"/>
    </row>
    <row r="61" spans="2:26" x14ac:dyDescent="0.15">
      <c r="C61" s="92"/>
      <c r="D61" s="53"/>
      <c r="E61" s="53"/>
      <c r="F61" s="53"/>
      <c r="G61" s="53"/>
      <c r="H61" s="53"/>
      <c r="I61" s="53"/>
      <c r="J61" s="53"/>
      <c r="K61" s="53"/>
    </row>
    <row r="62" spans="2:26" x14ac:dyDescent="0.15">
      <c r="C62" s="92"/>
      <c r="D62" s="53"/>
      <c r="E62" s="53"/>
      <c r="F62" s="53"/>
      <c r="G62" s="53"/>
      <c r="H62" s="53"/>
      <c r="I62" s="53"/>
      <c r="J62" s="53"/>
      <c r="K62" s="53"/>
    </row>
  </sheetData>
  <mergeCells count="4">
    <mergeCell ref="C2:O2"/>
    <mergeCell ref="C32:O32"/>
    <mergeCell ref="C30:O30"/>
    <mergeCell ref="C59:O59"/>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04"/>
  <dimension ref="A1:AF53"/>
  <sheetViews>
    <sheetView showGridLines="0" view="pageBreakPreview" topLeftCell="A13" zoomScaleNormal="120" zoomScaleSheetLayoutView="100" workbookViewId="0">
      <selection activeCell="C54" sqref="C54"/>
    </sheetView>
  </sheetViews>
  <sheetFormatPr defaultRowHeight="13.5" x14ac:dyDescent="0.15"/>
  <cols>
    <col min="1" max="1" width="1.77734375" style="63" customWidth="1"/>
    <col min="2" max="2" width="0.88671875" style="63" customWidth="1"/>
    <col min="3" max="3" width="1.21875" style="63" customWidth="1"/>
    <col min="4" max="4" width="10.33203125" style="53" customWidth="1"/>
    <col min="5" max="5" width="1.77734375" style="63" customWidth="1"/>
    <col min="6" max="13" width="6.77734375" style="63" customWidth="1"/>
    <col min="14" max="14" width="8.77734375" style="63" customWidth="1"/>
    <col min="15" max="16" width="1.44140625" style="63" hidden="1" customWidth="1"/>
    <col min="17" max="24" width="7.109375" style="63" customWidth="1"/>
    <col min="25" max="25" width="8.5546875" style="63" customWidth="1"/>
    <col min="26" max="27" width="0.5546875" style="63" customWidth="1"/>
    <col min="28" max="28" width="9.77734375" style="63" customWidth="1"/>
    <col min="29" max="29" width="1.77734375" style="63" customWidth="1"/>
    <col min="30" max="32" width="8.88671875" style="53"/>
    <col min="33" max="16384" width="8.88671875" style="63"/>
  </cols>
  <sheetData>
    <row r="1" spans="1:28" s="131" customFormat="1" ht="27.95" customHeight="1" x14ac:dyDescent="0.15">
      <c r="B1" s="66"/>
      <c r="C1" s="177" t="s">
        <v>416</v>
      </c>
      <c r="AB1" s="178" t="s">
        <v>466</v>
      </c>
    </row>
    <row r="2" spans="1:28" s="188" customFormat="1" ht="42.95" customHeight="1" x14ac:dyDescent="0.25">
      <c r="C2" s="467" t="s">
        <v>311</v>
      </c>
      <c r="D2" s="467"/>
      <c r="E2" s="467"/>
      <c r="F2" s="467"/>
      <c r="G2" s="467"/>
      <c r="H2" s="467"/>
      <c r="I2" s="467"/>
      <c r="J2" s="467"/>
      <c r="K2" s="467"/>
      <c r="L2" s="467"/>
      <c r="M2" s="467"/>
      <c r="N2" s="467"/>
      <c r="O2" s="189"/>
      <c r="P2" s="189"/>
      <c r="Q2" s="443" t="s">
        <v>429</v>
      </c>
      <c r="R2" s="443"/>
      <c r="S2" s="443"/>
      <c r="T2" s="443"/>
      <c r="U2" s="443"/>
      <c r="V2" s="443"/>
      <c r="W2" s="443"/>
      <c r="X2" s="443"/>
      <c r="Y2" s="443"/>
      <c r="Z2" s="443"/>
      <c r="AA2" s="443"/>
      <c r="AB2" s="443"/>
    </row>
    <row r="3" spans="1:28" s="65" customFormat="1" ht="10.5" customHeight="1" thickBot="1" x14ac:dyDescent="0.2">
      <c r="C3" s="162" t="s">
        <v>320</v>
      </c>
      <c r="D3" s="179"/>
      <c r="E3" s="179"/>
      <c r="F3" s="179"/>
      <c r="G3" s="179"/>
      <c r="H3" s="179"/>
      <c r="I3" s="179"/>
      <c r="J3" s="179"/>
      <c r="K3" s="179"/>
      <c r="L3" s="179"/>
      <c r="M3" s="179"/>
      <c r="N3" s="179"/>
      <c r="Q3" s="168"/>
      <c r="R3" s="168"/>
      <c r="S3" s="168"/>
      <c r="T3" s="168"/>
      <c r="U3" s="168"/>
      <c r="V3" s="168"/>
      <c r="W3" s="168"/>
      <c r="X3" s="168"/>
      <c r="Y3" s="168"/>
      <c r="Z3" s="168"/>
      <c r="AA3" s="168"/>
      <c r="AB3" s="168" t="s">
        <v>320</v>
      </c>
    </row>
    <row r="4" spans="1:28" s="79" customFormat="1" ht="20.100000000000001" customHeight="1" x14ac:dyDescent="0.15">
      <c r="B4" s="155"/>
      <c r="C4" s="270"/>
      <c r="D4" s="465" t="s">
        <v>26</v>
      </c>
      <c r="E4" s="283"/>
      <c r="F4" s="456" t="s">
        <v>361</v>
      </c>
      <c r="G4" s="456"/>
      <c r="H4" s="456"/>
      <c r="I4" s="456"/>
      <c r="J4" s="456"/>
      <c r="K4" s="456"/>
      <c r="L4" s="456"/>
      <c r="M4" s="456"/>
      <c r="N4" s="456"/>
      <c r="O4" s="270"/>
      <c r="P4" s="270"/>
      <c r="Q4" s="456" t="s">
        <v>425</v>
      </c>
      <c r="R4" s="456"/>
      <c r="S4" s="456"/>
      <c r="T4" s="456"/>
      <c r="U4" s="456"/>
      <c r="V4" s="456"/>
      <c r="W4" s="456"/>
      <c r="X4" s="456"/>
      <c r="Y4" s="456"/>
      <c r="Z4" s="294"/>
      <c r="AA4" s="270"/>
      <c r="AB4" s="465" t="s">
        <v>38</v>
      </c>
    </row>
    <row r="5" spans="1:28" s="79" customFormat="1" ht="30" customHeight="1" x14ac:dyDescent="0.15">
      <c r="B5" s="156"/>
      <c r="C5" s="129"/>
      <c r="D5" s="466"/>
      <c r="E5" s="130"/>
      <c r="F5" s="290">
        <v>2007</v>
      </c>
      <c r="G5" s="291">
        <v>2008</v>
      </c>
      <c r="H5" s="291">
        <v>2009</v>
      </c>
      <c r="I5" s="291">
        <v>2010</v>
      </c>
      <c r="J5" s="291">
        <v>2011</v>
      </c>
      <c r="K5" s="291">
        <v>2012</v>
      </c>
      <c r="L5" s="291">
        <v>2013</v>
      </c>
      <c r="M5" s="291">
        <v>2014</v>
      </c>
      <c r="N5" s="291" t="s">
        <v>355</v>
      </c>
      <c r="O5" s="129"/>
      <c r="P5" s="129"/>
      <c r="Q5" s="292">
        <v>2007</v>
      </c>
      <c r="R5" s="291">
        <v>2008</v>
      </c>
      <c r="S5" s="291">
        <v>2009</v>
      </c>
      <c r="T5" s="291">
        <v>2010</v>
      </c>
      <c r="U5" s="291">
        <v>2011</v>
      </c>
      <c r="V5" s="291">
        <v>2012</v>
      </c>
      <c r="W5" s="291">
        <v>2013</v>
      </c>
      <c r="X5" s="291">
        <v>2014</v>
      </c>
      <c r="Y5" s="291" t="s">
        <v>355</v>
      </c>
      <c r="Z5" s="295"/>
      <c r="AA5" s="129"/>
      <c r="AB5" s="466"/>
    </row>
    <row r="6" spans="1:28" s="79" customFormat="1" ht="4.5" customHeight="1" x14ac:dyDescent="0.15">
      <c r="B6" s="114"/>
      <c r="C6" s="119"/>
      <c r="D6" s="119"/>
      <c r="E6" s="144"/>
      <c r="F6" s="170"/>
      <c r="G6" s="170"/>
      <c r="H6" s="170"/>
      <c r="I6" s="170"/>
      <c r="J6" s="170"/>
      <c r="K6" s="170"/>
      <c r="L6" s="170"/>
      <c r="M6" s="170"/>
      <c r="N6" s="171"/>
      <c r="O6" s="170"/>
      <c r="P6" s="170"/>
      <c r="Q6" s="170"/>
      <c r="R6" s="170"/>
      <c r="S6" s="170"/>
      <c r="T6" s="170"/>
      <c r="U6" s="170"/>
      <c r="V6" s="170"/>
      <c r="W6" s="170"/>
      <c r="X6" s="170"/>
      <c r="Y6" s="293"/>
      <c r="Z6" s="296"/>
      <c r="AA6" s="119"/>
      <c r="AB6" s="126"/>
    </row>
    <row r="7" spans="1:28" s="79" customFormat="1" ht="10.9" customHeight="1" x14ac:dyDescent="0.15">
      <c r="A7" s="114"/>
      <c r="B7" s="114"/>
      <c r="C7" s="119"/>
      <c r="D7" s="124" t="s">
        <v>41</v>
      </c>
      <c r="E7" s="280"/>
      <c r="F7" s="302" t="s">
        <v>426</v>
      </c>
      <c r="G7" s="302" t="s">
        <v>427</v>
      </c>
      <c r="H7" s="302" t="s">
        <v>426</v>
      </c>
      <c r="I7" s="302" t="s">
        <v>427</v>
      </c>
      <c r="J7" s="302" t="s">
        <v>426</v>
      </c>
      <c r="K7" s="302" t="s">
        <v>427</v>
      </c>
      <c r="L7" s="302" t="s">
        <v>426</v>
      </c>
      <c r="M7" s="302">
        <v>105.5</v>
      </c>
      <c r="N7" s="302" t="s">
        <v>321</v>
      </c>
      <c r="O7" s="303"/>
      <c r="P7" s="303"/>
      <c r="Q7" s="302">
        <v>71.400000000000006</v>
      </c>
      <c r="R7" s="302">
        <v>81.8</v>
      </c>
      <c r="S7" s="302">
        <v>86.9</v>
      </c>
      <c r="T7" s="302">
        <v>100</v>
      </c>
      <c r="U7" s="302">
        <v>113.8</v>
      </c>
      <c r="V7" s="302">
        <v>127.6</v>
      </c>
      <c r="W7" s="302">
        <v>148.5</v>
      </c>
      <c r="X7" s="302">
        <v>187.8</v>
      </c>
      <c r="Y7" s="304">
        <f>(X7-W7)/W7*100</f>
        <v>26.464646464646474</v>
      </c>
      <c r="Z7" s="297"/>
      <c r="AA7" s="160"/>
      <c r="AB7" s="115" t="s">
        <v>125</v>
      </c>
    </row>
    <row r="8" spans="1:28" s="79" customFormat="1" ht="10.9" customHeight="1" x14ac:dyDescent="0.15">
      <c r="A8" s="114"/>
      <c r="B8" s="114"/>
      <c r="C8" s="119"/>
      <c r="D8" s="124" t="s">
        <v>103</v>
      </c>
      <c r="E8" s="280"/>
      <c r="F8" s="302">
        <v>91.5</v>
      </c>
      <c r="G8" s="302">
        <v>95.5</v>
      </c>
      <c r="H8" s="302">
        <v>97.2</v>
      </c>
      <c r="I8" s="302">
        <v>100</v>
      </c>
      <c r="J8" s="302">
        <v>103.3</v>
      </c>
      <c r="K8" s="302">
        <v>105.1</v>
      </c>
      <c r="L8" s="302">
        <v>107.7</v>
      </c>
      <c r="M8" s="302">
        <v>110.4</v>
      </c>
      <c r="N8" s="302">
        <f>(M8-L8)/L8*100</f>
        <v>2.5069637883008382</v>
      </c>
      <c r="O8" s="302"/>
      <c r="P8" s="302"/>
      <c r="Q8" s="302">
        <v>95.8</v>
      </c>
      <c r="R8" s="302">
        <v>103.8</v>
      </c>
      <c r="S8" s="302">
        <v>98.1</v>
      </c>
      <c r="T8" s="302">
        <v>100</v>
      </c>
      <c r="U8" s="302">
        <v>103.4</v>
      </c>
      <c r="V8" s="302">
        <v>102.9</v>
      </c>
      <c r="W8" s="302">
        <v>104</v>
      </c>
      <c r="X8" s="302">
        <v>107.2</v>
      </c>
      <c r="Y8" s="304">
        <f>(X8-W8)/W8*100</f>
        <v>3.0769230769230793</v>
      </c>
      <c r="Z8" s="298"/>
      <c r="AA8" s="126"/>
      <c r="AB8" s="115" t="s">
        <v>126</v>
      </c>
    </row>
    <row r="9" spans="1:28" s="79" customFormat="1" ht="10.9" customHeight="1" x14ac:dyDescent="0.15">
      <c r="A9" s="114"/>
      <c r="B9" s="114"/>
      <c r="C9" s="119"/>
      <c r="D9" s="124" t="s">
        <v>42</v>
      </c>
      <c r="E9" s="280"/>
      <c r="F9" s="302">
        <v>94.7</v>
      </c>
      <c r="G9" s="302">
        <v>97.7</v>
      </c>
      <c r="H9" s="302">
        <v>98.2</v>
      </c>
      <c r="I9" s="302">
        <v>100</v>
      </c>
      <c r="J9" s="302">
        <v>103.3</v>
      </c>
      <c r="K9" s="302">
        <v>105.8</v>
      </c>
      <c r="L9" s="302">
        <v>108</v>
      </c>
      <c r="M9" s="302">
        <v>109.7</v>
      </c>
      <c r="N9" s="302">
        <f t="shared" ref="N9:N51" si="0">(M9-L9)/L9*100</f>
        <v>1.5740740740740766</v>
      </c>
      <c r="O9" s="302"/>
      <c r="P9" s="302"/>
      <c r="Q9" s="302">
        <v>96.6</v>
      </c>
      <c r="R9" s="302">
        <v>102.9</v>
      </c>
      <c r="S9" s="302">
        <v>95.3</v>
      </c>
      <c r="T9" s="302">
        <v>100</v>
      </c>
      <c r="U9" s="302">
        <v>108.3</v>
      </c>
      <c r="V9" s="302">
        <v>110.9</v>
      </c>
      <c r="W9" s="302">
        <v>109.7</v>
      </c>
      <c r="X9" s="302">
        <v>107.5</v>
      </c>
      <c r="Y9" s="304">
        <f t="shared" ref="Y9:Y51" si="1">(X9-W9)/W9*100</f>
        <v>-2.0054694621695557</v>
      </c>
      <c r="Z9" s="298"/>
      <c r="AA9" s="126"/>
      <c r="AB9" s="115" t="s">
        <v>65</v>
      </c>
    </row>
    <row r="10" spans="1:28" s="79" customFormat="1" ht="10.9" customHeight="1" x14ac:dyDescent="0.15">
      <c r="A10" s="114"/>
      <c r="B10" s="114"/>
      <c r="C10" s="119"/>
      <c r="D10" s="124" t="s">
        <v>43</v>
      </c>
      <c r="E10" s="280"/>
      <c r="F10" s="302">
        <v>93.7</v>
      </c>
      <c r="G10" s="302">
        <v>97.9</v>
      </c>
      <c r="H10" s="302">
        <v>97.9</v>
      </c>
      <c r="I10" s="302">
        <v>100</v>
      </c>
      <c r="J10" s="302">
        <v>103.5</v>
      </c>
      <c r="K10" s="302">
        <v>106.5</v>
      </c>
      <c r="L10" s="302">
        <v>107.7</v>
      </c>
      <c r="M10" s="302">
        <v>108</v>
      </c>
      <c r="N10" s="302">
        <f t="shared" si="0"/>
        <v>0.27855153203342353</v>
      </c>
      <c r="O10" s="302"/>
      <c r="P10" s="302"/>
      <c r="Q10" s="302">
        <v>95.4</v>
      </c>
      <c r="R10" s="302">
        <v>101.3</v>
      </c>
      <c r="S10" s="302">
        <v>92.7</v>
      </c>
      <c r="T10" s="302">
        <v>100</v>
      </c>
      <c r="U10" s="302">
        <v>108.9</v>
      </c>
      <c r="V10" s="302">
        <v>113</v>
      </c>
      <c r="W10" s="302">
        <v>112.4</v>
      </c>
      <c r="X10" s="302">
        <v>108.5</v>
      </c>
      <c r="Y10" s="304">
        <f t="shared" si="1"/>
        <v>-3.46975088967972</v>
      </c>
      <c r="Z10" s="298"/>
      <c r="AA10" s="126"/>
      <c r="AB10" s="115" t="s">
        <v>110</v>
      </c>
    </row>
    <row r="11" spans="1:28" s="79" customFormat="1" ht="10.9" customHeight="1" x14ac:dyDescent="0.15">
      <c r="A11" s="114"/>
      <c r="B11" s="114"/>
      <c r="C11" s="119"/>
      <c r="D11" s="124" t="s">
        <v>100</v>
      </c>
      <c r="E11" s="280"/>
      <c r="F11" s="302">
        <v>85.9</v>
      </c>
      <c r="G11" s="302">
        <v>90.8</v>
      </c>
      <c r="H11" s="302">
        <v>95.2</v>
      </c>
      <c r="I11" s="302">
        <v>100</v>
      </c>
      <c r="J11" s="302">
        <v>106.6</v>
      </c>
      <c r="K11" s="302">
        <v>112.4</v>
      </c>
      <c r="L11" s="302">
        <v>119.4</v>
      </c>
      <c r="M11" s="302">
        <v>126.9</v>
      </c>
      <c r="N11" s="302">
        <f t="shared" si="0"/>
        <v>6.2814070351758788</v>
      </c>
      <c r="O11" s="302"/>
      <c r="P11" s="302"/>
      <c r="Q11" s="302">
        <v>83.4</v>
      </c>
      <c r="R11" s="302">
        <v>94.8</v>
      </c>
      <c r="S11" s="302">
        <v>94.6</v>
      </c>
      <c r="T11" s="302">
        <v>100</v>
      </c>
      <c r="U11" s="302">
        <v>109.4</v>
      </c>
      <c r="V11" s="302">
        <v>115.9</v>
      </c>
      <c r="W11" s="302">
        <v>122.7</v>
      </c>
      <c r="X11" s="302">
        <v>128.4</v>
      </c>
      <c r="Y11" s="304">
        <f t="shared" si="1"/>
        <v>4.6454767726161386</v>
      </c>
      <c r="Z11" s="298"/>
      <c r="AA11" s="126"/>
      <c r="AB11" s="115" t="s">
        <v>111</v>
      </c>
    </row>
    <row r="12" spans="1:28" s="79" customFormat="1" ht="10.9" customHeight="1" x14ac:dyDescent="0.15">
      <c r="A12" s="114"/>
      <c r="B12" s="114"/>
      <c r="C12" s="119"/>
      <c r="D12" s="124" t="s">
        <v>44</v>
      </c>
      <c r="E12" s="280"/>
      <c r="F12" s="302">
        <v>95.7</v>
      </c>
      <c r="G12" s="302">
        <v>98</v>
      </c>
      <c r="H12" s="302">
        <v>98.3</v>
      </c>
      <c r="I12" s="302">
        <v>100</v>
      </c>
      <c r="J12" s="302">
        <v>102.9</v>
      </c>
      <c r="K12" s="302">
        <v>104.5</v>
      </c>
      <c r="L12" s="302">
        <v>105.5</v>
      </c>
      <c r="M12" s="302">
        <v>107.5</v>
      </c>
      <c r="N12" s="302">
        <f t="shared" si="0"/>
        <v>1.8957345971563981</v>
      </c>
      <c r="O12" s="302"/>
      <c r="P12" s="302"/>
      <c r="Q12" s="302">
        <v>97.8</v>
      </c>
      <c r="R12" s="302">
        <v>102.1</v>
      </c>
      <c r="S12" s="302">
        <v>98.5</v>
      </c>
      <c r="T12" s="302">
        <v>100</v>
      </c>
      <c r="U12" s="302">
        <v>106.9</v>
      </c>
      <c r="V12" s="302">
        <v>108.1</v>
      </c>
      <c r="W12" s="302">
        <v>108.6</v>
      </c>
      <c r="X12" s="302">
        <v>111.3</v>
      </c>
      <c r="Y12" s="304">
        <f t="shared" si="1"/>
        <v>2.4861878453038702</v>
      </c>
      <c r="Z12" s="298"/>
      <c r="AA12" s="126"/>
      <c r="AB12" s="115" t="s">
        <v>114</v>
      </c>
    </row>
    <row r="13" spans="1:28" s="79" customFormat="1" ht="10.9" customHeight="1" x14ac:dyDescent="0.15">
      <c r="A13" s="114"/>
      <c r="B13" s="114"/>
      <c r="C13" s="119"/>
      <c r="D13" s="124" t="s">
        <v>45</v>
      </c>
      <c r="E13" s="280" t="s">
        <v>375</v>
      </c>
      <c r="F13" s="302" t="s">
        <v>426</v>
      </c>
      <c r="G13" s="302" t="s">
        <v>426</v>
      </c>
      <c r="H13" s="302">
        <v>98.6</v>
      </c>
      <c r="I13" s="302">
        <v>100</v>
      </c>
      <c r="J13" s="302">
        <v>103.3</v>
      </c>
      <c r="K13" s="302">
        <v>106.4</v>
      </c>
      <c r="L13" s="302">
        <v>108.4</v>
      </c>
      <c r="M13" s="302">
        <v>113.1</v>
      </c>
      <c r="N13" s="302">
        <f t="shared" si="0"/>
        <v>4.3357933579335688</v>
      </c>
      <c r="O13" s="302"/>
      <c r="P13" s="302"/>
      <c r="Q13" s="302" t="s">
        <v>428</v>
      </c>
      <c r="R13" s="302" t="s">
        <v>27</v>
      </c>
      <c r="S13" s="302" t="s">
        <v>428</v>
      </c>
      <c r="T13" s="302" t="s">
        <v>27</v>
      </c>
      <c r="U13" s="302" t="s">
        <v>27</v>
      </c>
      <c r="V13" s="302">
        <v>100</v>
      </c>
      <c r="W13" s="302">
        <v>96.1</v>
      </c>
      <c r="X13" s="302">
        <v>96.3</v>
      </c>
      <c r="Y13" s="304">
        <f t="shared" si="1"/>
        <v>0.20811654526535156</v>
      </c>
      <c r="Z13" s="298"/>
      <c r="AA13" s="126"/>
      <c r="AB13" s="115" t="s">
        <v>128</v>
      </c>
    </row>
    <row r="14" spans="1:28" s="79" customFormat="1" ht="10.9" customHeight="1" x14ac:dyDescent="0.15">
      <c r="A14" s="114"/>
      <c r="B14" s="114"/>
      <c r="C14" s="119"/>
      <c r="D14" s="124" t="s">
        <v>106</v>
      </c>
      <c r="E14" s="280" t="s">
        <v>376</v>
      </c>
      <c r="F14" s="302">
        <v>92</v>
      </c>
      <c r="G14" s="302">
        <v>97.5</v>
      </c>
      <c r="H14" s="302">
        <v>96.8</v>
      </c>
      <c r="I14" s="302">
        <v>100</v>
      </c>
      <c r="J14" s="302">
        <v>105.5</v>
      </c>
      <c r="K14" s="302">
        <v>108.2</v>
      </c>
      <c r="L14" s="302">
        <v>111.1</v>
      </c>
      <c r="M14" s="302">
        <v>113.3</v>
      </c>
      <c r="N14" s="302">
        <f t="shared" si="0"/>
        <v>1.9801980198019831</v>
      </c>
      <c r="O14" s="235"/>
      <c r="P14" s="235"/>
      <c r="Q14" s="302">
        <v>93.7</v>
      </c>
      <c r="R14" s="302">
        <v>100.2</v>
      </c>
      <c r="S14" s="302">
        <v>94.8</v>
      </c>
      <c r="T14" s="302">
        <v>100</v>
      </c>
      <c r="U14" s="302">
        <v>106</v>
      </c>
      <c r="V14" s="302">
        <v>104.2</v>
      </c>
      <c r="W14" s="302">
        <v>102.2</v>
      </c>
      <c r="X14" s="302" t="s">
        <v>427</v>
      </c>
      <c r="Y14" s="304" t="s">
        <v>426</v>
      </c>
      <c r="Z14" s="298"/>
      <c r="AA14" s="126"/>
      <c r="AB14" s="115" t="s">
        <v>115</v>
      </c>
    </row>
    <row r="15" spans="1:28" s="79" customFormat="1" ht="10.9" customHeight="1" x14ac:dyDescent="0.15">
      <c r="A15" s="114"/>
      <c r="B15" s="114"/>
      <c r="C15" s="119"/>
      <c r="D15" s="124" t="s">
        <v>46</v>
      </c>
      <c r="E15" s="280"/>
      <c r="F15" s="302">
        <v>93.3</v>
      </c>
      <c r="G15" s="302">
        <v>96.5</v>
      </c>
      <c r="H15" s="302">
        <v>97.8</v>
      </c>
      <c r="I15" s="302">
        <v>100</v>
      </c>
      <c r="J15" s="302">
        <v>102.8</v>
      </c>
      <c r="K15" s="302">
        <v>105.2</v>
      </c>
      <c r="L15" s="302">
        <v>106.1</v>
      </c>
      <c r="M15" s="302">
        <v>106.7</v>
      </c>
      <c r="N15" s="302">
        <f t="shared" si="0"/>
        <v>0.56550424128181775</v>
      </c>
      <c r="O15" s="302"/>
      <c r="P15" s="302"/>
      <c r="Q15" s="302">
        <v>92.2</v>
      </c>
      <c r="R15" s="302">
        <v>103.9</v>
      </c>
      <c r="S15" s="302">
        <v>93.1</v>
      </c>
      <c r="T15" s="302">
        <v>100</v>
      </c>
      <c r="U15" s="302">
        <v>108.6</v>
      </c>
      <c r="V15" s="302">
        <v>111.1</v>
      </c>
      <c r="W15" s="302">
        <v>112.9</v>
      </c>
      <c r="X15" s="302">
        <v>111.8</v>
      </c>
      <c r="Y15" s="304">
        <f t="shared" si="1"/>
        <v>-0.97431355181577373</v>
      </c>
      <c r="Z15" s="298"/>
      <c r="AA15" s="126"/>
      <c r="AB15" s="115" t="s">
        <v>112</v>
      </c>
    </row>
    <row r="16" spans="1:28" s="79" customFormat="1" ht="10.9" customHeight="1" x14ac:dyDescent="0.15">
      <c r="A16" s="114"/>
      <c r="B16" s="114"/>
      <c r="C16" s="119"/>
      <c r="D16" s="124" t="s">
        <v>108</v>
      </c>
      <c r="E16" s="280"/>
      <c r="F16" s="302">
        <v>68</v>
      </c>
      <c r="G16" s="302">
        <v>80.400000000000006</v>
      </c>
      <c r="H16" s="302">
        <v>89.9</v>
      </c>
      <c r="I16" s="302">
        <v>100</v>
      </c>
      <c r="J16" s="302">
        <v>110.1</v>
      </c>
      <c r="K16" s="302">
        <v>117.9</v>
      </c>
      <c r="L16" s="302">
        <v>129</v>
      </c>
      <c r="M16" s="302">
        <v>142.1</v>
      </c>
      <c r="N16" s="302">
        <f t="shared" si="0"/>
        <v>10.155038759689917</v>
      </c>
      <c r="O16" s="302"/>
      <c r="P16" s="302"/>
      <c r="Q16" s="302">
        <v>77.7</v>
      </c>
      <c r="R16" s="302">
        <v>94.1</v>
      </c>
      <c r="S16" s="302">
        <v>88.8</v>
      </c>
      <c r="T16" s="235">
        <v>100</v>
      </c>
      <c r="U16" s="302">
        <v>114.8</v>
      </c>
      <c r="V16" s="302">
        <v>117.6</v>
      </c>
      <c r="W16" s="302">
        <v>121.5</v>
      </c>
      <c r="X16" s="302">
        <v>126.8</v>
      </c>
      <c r="Y16" s="304">
        <f t="shared" si="1"/>
        <v>4.3621399176954707</v>
      </c>
      <c r="Z16" s="298"/>
      <c r="AA16" s="126"/>
      <c r="AB16" s="115" t="s">
        <v>130</v>
      </c>
    </row>
    <row r="17" spans="1:28" s="79" customFormat="1" ht="10.9" customHeight="1" x14ac:dyDescent="0.15">
      <c r="A17" s="114"/>
      <c r="B17" s="114"/>
      <c r="C17" s="119"/>
      <c r="D17" s="124" t="s">
        <v>47</v>
      </c>
      <c r="E17" s="280"/>
      <c r="F17" s="302">
        <v>94.9</v>
      </c>
      <c r="G17" s="302">
        <v>98.8</v>
      </c>
      <c r="H17" s="302">
        <v>98.8</v>
      </c>
      <c r="I17" s="302">
        <v>100</v>
      </c>
      <c r="J17" s="302">
        <v>103.4</v>
      </c>
      <c r="K17" s="302">
        <v>106.3</v>
      </c>
      <c r="L17" s="302">
        <v>107.9</v>
      </c>
      <c r="M17" s="302">
        <v>109</v>
      </c>
      <c r="N17" s="302">
        <f t="shared" si="0"/>
        <v>1.0194624652455924</v>
      </c>
      <c r="O17" s="302"/>
      <c r="P17" s="302"/>
      <c r="Q17" s="302">
        <v>97.1</v>
      </c>
      <c r="R17" s="302">
        <v>102.6</v>
      </c>
      <c r="S17" s="302">
        <v>96</v>
      </c>
      <c r="T17" s="302">
        <v>100</v>
      </c>
      <c r="U17" s="302">
        <v>106.4</v>
      </c>
      <c r="V17" s="302">
        <v>109.7</v>
      </c>
      <c r="W17" s="302">
        <v>109.9</v>
      </c>
      <c r="X17" s="302">
        <v>108.4</v>
      </c>
      <c r="Y17" s="304">
        <f t="shared" si="1"/>
        <v>-1.3648771610555051</v>
      </c>
      <c r="Z17" s="298"/>
      <c r="AA17" s="126"/>
      <c r="AB17" s="115" t="s">
        <v>131</v>
      </c>
    </row>
    <row r="18" spans="1:28" s="79" customFormat="1" ht="10.9" customHeight="1" x14ac:dyDescent="0.15">
      <c r="A18" s="114"/>
      <c r="B18" s="114"/>
      <c r="C18" s="119"/>
      <c r="D18" s="124" t="s">
        <v>104</v>
      </c>
      <c r="E18" s="280"/>
      <c r="F18" s="302">
        <v>95.7</v>
      </c>
      <c r="G18" s="302">
        <v>98.4</v>
      </c>
      <c r="H18" s="302">
        <v>98.5</v>
      </c>
      <c r="I18" s="302">
        <v>100</v>
      </c>
      <c r="J18" s="302">
        <v>102.1</v>
      </c>
      <c r="K18" s="302">
        <v>104.1</v>
      </c>
      <c r="L18" s="302">
        <v>105</v>
      </c>
      <c r="M18" s="302">
        <v>105.5</v>
      </c>
      <c r="N18" s="302">
        <f t="shared" si="0"/>
        <v>0.47619047619047622</v>
      </c>
      <c r="O18" s="302"/>
      <c r="P18" s="302"/>
      <c r="Q18" s="302">
        <v>98.1</v>
      </c>
      <c r="R18" s="302">
        <v>102.8</v>
      </c>
      <c r="S18" s="302">
        <v>97</v>
      </c>
      <c r="T18" s="302">
        <v>100</v>
      </c>
      <c r="U18" s="302">
        <v>104.6</v>
      </c>
      <c r="V18" s="302">
        <v>107</v>
      </c>
      <c r="W18" s="302">
        <v>107</v>
      </c>
      <c r="X18" s="302">
        <v>105.5</v>
      </c>
      <c r="Y18" s="304">
        <f t="shared" si="1"/>
        <v>-1.4018691588785046</v>
      </c>
      <c r="Z18" s="298"/>
      <c r="AA18" s="126"/>
      <c r="AB18" s="115" t="s">
        <v>116</v>
      </c>
    </row>
    <row r="19" spans="1:28" s="79" customFormat="1" ht="10.9" customHeight="1" x14ac:dyDescent="0.15">
      <c r="A19" s="114"/>
      <c r="B19" s="114"/>
      <c r="C19" s="119"/>
      <c r="D19" s="124" t="s">
        <v>48</v>
      </c>
      <c r="E19" s="280"/>
      <c r="F19" s="302">
        <v>96.1</v>
      </c>
      <c r="G19" s="302">
        <v>98.6</v>
      </c>
      <c r="H19" s="302">
        <v>98.9</v>
      </c>
      <c r="I19" s="302">
        <v>100</v>
      </c>
      <c r="J19" s="302">
        <v>102.1</v>
      </c>
      <c r="K19" s="302">
        <v>104.1</v>
      </c>
      <c r="L19" s="302">
        <v>105.7</v>
      </c>
      <c r="M19" s="302">
        <v>106.7</v>
      </c>
      <c r="N19" s="302">
        <f t="shared" si="0"/>
        <v>0.94607379375591294</v>
      </c>
      <c r="O19" s="302"/>
      <c r="P19" s="302"/>
      <c r="Q19" s="302">
        <v>97.5</v>
      </c>
      <c r="R19" s="302">
        <v>102.8</v>
      </c>
      <c r="S19" s="302">
        <v>98.5</v>
      </c>
      <c r="T19" s="302">
        <v>100</v>
      </c>
      <c r="U19" s="302">
        <v>105.3</v>
      </c>
      <c r="V19" s="302">
        <v>107</v>
      </c>
      <c r="W19" s="302">
        <v>106.9</v>
      </c>
      <c r="X19" s="302">
        <v>105.8</v>
      </c>
      <c r="Y19" s="304">
        <f t="shared" si="1"/>
        <v>-1.0289990645463127</v>
      </c>
      <c r="Z19" s="298"/>
      <c r="AA19" s="126"/>
      <c r="AB19" s="115" t="s">
        <v>117</v>
      </c>
    </row>
    <row r="20" spans="1:28" s="79" customFormat="1" ht="10.9" customHeight="1" x14ac:dyDescent="0.15">
      <c r="A20" s="114"/>
      <c r="B20" s="114"/>
      <c r="C20" s="119"/>
      <c r="D20" s="124" t="s">
        <v>30</v>
      </c>
      <c r="E20" s="280"/>
      <c r="F20" s="302">
        <v>90.6</v>
      </c>
      <c r="G20" s="302">
        <v>94.4</v>
      </c>
      <c r="H20" s="302">
        <v>95.5</v>
      </c>
      <c r="I20" s="302">
        <v>100</v>
      </c>
      <c r="J20" s="302">
        <v>103.3</v>
      </c>
      <c r="K20" s="302">
        <v>104.9</v>
      </c>
      <c r="L20" s="302">
        <v>103.9</v>
      </c>
      <c r="M20" s="302">
        <v>102.6</v>
      </c>
      <c r="N20" s="302">
        <f t="shared" si="0"/>
        <v>-1.2512030798845153</v>
      </c>
      <c r="O20" s="302"/>
      <c r="P20" s="302"/>
      <c r="Q20" s="302">
        <v>90.9</v>
      </c>
      <c r="R20" s="302">
        <v>100</v>
      </c>
      <c r="S20" s="302">
        <v>94.3</v>
      </c>
      <c r="T20" s="302">
        <v>100</v>
      </c>
      <c r="U20" s="302">
        <v>107.4</v>
      </c>
      <c r="V20" s="302">
        <v>112.7</v>
      </c>
      <c r="W20" s="302">
        <v>112</v>
      </c>
      <c r="X20" s="302">
        <v>111.1</v>
      </c>
      <c r="Y20" s="304">
        <f t="shared" si="1"/>
        <v>-0.80357142857143371</v>
      </c>
      <c r="Z20" s="298"/>
      <c r="AA20" s="126"/>
      <c r="AB20" s="115" t="s">
        <v>66</v>
      </c>
    </row>
    <row r="21" spans="1:28" s="79" customFormat="1" ht="10.9" customHeight="1" x14ac:dyDescent="0.15">
      <c r="A21" s="114"/>
      <c r="B21" s="114"/>
      <c r="C21" s="119"/>
      <c r="D21" s="124" t="s">
        <v>49</v>
      </c>
      <c r="E21" s="280"/>
      <c r="F21" s="302">
        <v>93.1</v>
      </c>
      <c r="G21" s="302">
        <v>97.1</v>
      </c>
      <c r="H21" s="302">
        <v>97.7</v>
      </c>
      <c r="I21" s="302">
        <v>100</v>
      </c>
      <c r="J21" s="302">
        <v>105.3</v>
      </c>
      <c r="K21" s="302">
        <v>109.5</v>
      </c>
      <c r="L21" s="302">
        <v>114.3</v>
      </c>
      <c r="M21" s="302">
        <v>119.4</v>
      </c>
      <c r="N21" s="302">
        <f t="shared" si="0"/>
        <v>4.4619422572178555</v>
      </c>
      <c r="O21" s="302"/>
      <c r="P21" s="302"/>
      <c r="Q21" s="302">
        <v>90.9</v>
      </c>
      <c r="R21" s="302">
        <v>96</v>
      </c>
      <c r="S21" s="302">
        <v>94.3</v>
      </c>
      <c r="T21" s="302">
        <v>100</v>
      </c>
      <c r="U21" s="302">
        <v>108.3</v>
      </c>
      <c r="V21" s="302">
        <v>108.4</v>
      </c>
      <c r="W21" s="302">
        <v>105.1</v>
      </c>
      <c r="X21" s="302">
        <v>103.3</v>
      </c>
      <c r="Y21" s="304">
        <f t="shared" si="1"/>
        <v>-1.7126546146527093</v>
      </c>
      <c r="Z21" s="298"/>
      <c r="AA21" s="126"/>
      <c r="AB21" s="115" t="s">
        <v>67</v>
      </c>
    </row>
    <row r="22" spans="1:28" s="79" customFormat="1" ht="10.9" customHeight="1" x14ac:dyDescent="0.15">
      <c r="A22" s="114"/>
      <c r="B22" s="114"/>
      <c r="C22" s="119"/>
      <c r="D22" s="124" t="s">
        <v>50</v>
      </c>
      <c r="E22" s="280"/>
      <c r="F22" s="302">
        <v>86.3</v>
      </c>
      <c r="G22" s="302">
        <v>91.5</v>
      </c>
      <c r="H22" s="302">
        <v>95.3</v>
      </c>
      <c r="I22" s="302">
        <v>100</v>
      </c>
      <c r="J22" s="302">
        <v>104</v>
      </c>
      <c r="K22" s="302">
        <v>109.9</v>
      </c>
      <c r="L22" s="302">
        <v>111.8</v>
      </c>
      <c r="M22" s="302">
        <v>111.5</v>
      </c>
      <c r="N22" s="302">
        <f t="shared" si="0"/>
        <v>-0.26833631484794024</v>
      </c>
      <c r="O22" s="302"/>
      <c r="P22" s="302"/>
      <c r="Q22" s="302">
        <v>87.1</v>
      </c>
      <c r="R22" s="302">
        <v>90.2</v>
      </c>
      <c r="S22" s="302">
        <v>95.9</v>
      </c>
      <c r="T22" s="302">
        <v>100</v>
      </c>
      <c r="U22" s="302">
        <v>105.4</v>
      </c>
      <c r="V22" s="302">
        <v>109.7</v>
      </c>
      <c r="W22" s="302">
        <v>110.5</v>
      </c>
      <c r="X22" s="302">
        <v>110.1</v>
      </c>
      <c r="Y22" s="304">
        <f t="shared" si="1"/>
        <v>-0.3619909502262495</v>
      </c>
      <c r="Z22" s="298"/>
      <c r="AA22" s="126"/>
      <c r="AB22" s="115" t="s">
        <v>132</v>
      </c>
    </row>
    <row r="23" spans="1:28" s="79" customFormat="1" ht="10.9" customHeight="1" x14ac:dyDescent="0.15">
      <c r="A23" s="114"/>
      <c r="B23" s="114"/>
      <c r="C23" s="119"/>
      <c r="D23" s="124" t="s">
        <v>31</v>
      </c>
      <c r="E23" s="280"/>
      <c r="F23" s="302">
        <v>74.3</v>
      </c>
      <c r="G23" s="302">
        <v>80.5</v>
      </c>
      <c r="H23" s="302">
        <v>89.3</v>
      </c>
      <c r="I23" s="302">
        <v>100</v>
      </c>
      <c r="J23" s="302">
        <v>108.9</v>
      </c>
      <c r="K23" s="302">
        <v>119</v>
      </c>
      <c r="L23" s="302">
        <v>132</v>
      </c>
      <c r="M23" s="302">
        <v>140.4</v>
      </c>
      <c r="N23" s="302">
        <f t="shared" si="0"/>
        <v>6.3636363636363686</v>
      </c>
      <c r="O23" s="302"/>
      <c r="P23" s="302"/>
      <c r="Q23" s="302">
        <v>82.1</v>
      </c>
      <c r="R23" s="302">
        <v>89.2</v>
      </c>
      <c r="S23" s="302">
        <v>91.3</v>
      </c>
      <c r="T23" s="302">
        <v>100</v>
      </c>
      <c r="U23" s="302">
        <v>108.9</v>
      </c>
      <c r="V23" s="302">
        <v>117.7</v>
      </c>
      <c r="W23" s="302">
        <v>125.1</v>
      </c>
      <c r="X23" s="302">
        <v>130</v>
      </c>
      <c r="Y23" s="304">
        <f t="shared" si="1"/>
        <v>3.9168665067945687</v>
      </c>
      <c r="Z23" s="298"/>
      <c r="AA23" s="126"/>
      <c r="AB23" s="115" t="s">
        <v>118</v>
      </c>
    </row>
    <row r="24" spans="1:28" s="79" customFormat="1" ht="10.9" customHeight="1" x14ac:dyDescent="0.15">
      <c r="A24" s="114"/>
      <c r="B24" s="114"/>
      <c r="C24" s="119"/>
      <c r="D24" s="124" t="s">
        <v>101</v>
      </c>
      <c r="E24" s="280"/>
      <c r="F24" s="302">
        <v>82.7</v>
      </c>
      <c r="G24" s="302">
        <v>90.7</v>
      </c>
      <c r="H24" s="302">
        <v>95.1</v>
      </c>
      <c r="I24" s="302">
        <v>100</v>
      </c>
      <c r="J24" s="302">
        <v>105.4</v>
      </c>
      <c r="K24" s="302">
        <v>109.9</v>
      </c>
      <c r="L24" s="302">
        <v>116.9</v>
      </c>
      <c r="M24" s="302">
        <v>124.4</v>
      </c>
      <c r="N24" s="302">
        <f t="shared" si="0"/>
        <v>6.41573994867408</v>
      </c>
      <c r="O24" s="306"/>
      <c r="P24" s="302"/>
      <c r="Q24" s="302">
        <v>76.5</v>
      </c>
      <c r="R24" s="302">
        <v>97.1</v>
      </c>
      <c r="S24" s="302">
        <v>95.4</v>
      </c>
      <c r="T24" s="302">
        <v>100</v>
      </c>
      <c r="U24" s="302">
        <v>107.4</v>
      </c>
      <c r="V24" s="302">
        <v>112.9</v>
      </c>
      <c r="W24" s="302">
        <v>119.6</v>
      </c>
      <c r="X24" s="302">
        <v>130.80000000000001</v>
      </c>
      <c r="Y24" s="304">
        <f t="shared" si="1"/>
        <v>9.3645484949832927</v>
      </c>
      <c r="Z24" s="298"/>
      <c r="AA24" s="126"/>
      <c r="AB24" s="115" t="s">
        <v>119</v>
      </c>
    </row>
    <row r="25" spans="1:28" s="79" customFormat="1" ht="10.9" customHeight="1" x14ac:dyDescent="0.15">
      <c r="A25" s="114"/>
      <c r="B25" s="114"/>
      <c r="C25" s="119"/>
      <c r="D25" s="124" t="s">
        <v>39</v>
      </c>
      <c r="E25" s="280" t="s">
        <v>377</v>
      </c>
      <c r="F25" s="302">
        <v>63.7</v>
      </c>
      <c r="G25" s="302">
        <v>80</v>
      </c>
      <c r="H25" s="302">
        <v>90.8</v>
      </c>
      <c r="I25" s="302">
        <v>100</v>
      </c>
      <c r="J25" s="302">
        <v>120.6</v>
      </c>
      <c r="K25" s="302">
        <v>153.6</v>
      </c>
      <c r="L25" s="302">
        <v>214</v>
      </c>
      <c r="M25" s="302">
        <v>250.8</v>
      </c>
      <c r="N25" s="302">
        <f t="shared" si="0"/>
        <v>17.196261682242998</v>
      </c>
      <c r="O25" s="302"/>
      <c r="P25" s="302"/>
      <c r="Q25" s="302">
        <v>126.2</v>
      </c>
      <c r="R25" s="302" t="s">
        <v>27</v>
      </c>
      <c r="S25" s="302" t="s">
        <v>428</v>
      </c>
      <c r="T25" s="302" t="s">
        <v>428</v>
      </c>
      <c r="U25" s="302" t="s">
        <v>428</v>
      </c>
      <c r="V25" s="302" t="s">
        <v>27</v>
      </c>
      <c r="W25" s="302" t="s">
        <v>27</v>
      </c>
      <c r="X25" s="302" t="s">
        <v>427</v>
      </c>
      <c r="Y25" s="304" t="s">
        <v>427</v>
      </c>
      <c r="Z25" s="298"/>
      <c r="AA25" s="126"/>
      <c r="AB25" s="115" t="s">
        <v>133</v>
      </c>
    </row>
    <row r="26" spans="1:28" s="79" customFormat="1" ht="10.9" customHeight="1" x14ac:dyDescent="0.15">
      <c r="A26" s="114"/>
      <c r="B26" s="114"/>
      <c r="C26" s="119"/>
      <c r="D26" s="124" t="s">
        <v>40</v>
      </c>
      <c r="E26" s="280" t="s">
        <v>377</v>
      </c>
      <c r="F26" s="302">
        <v>101.6</v>
      </c>
      <c r="G26" s="302">
        <v>105.7</v>
      </c>
      <c r="H26" s="302">
        <v>101</v>
      </c>
      <c r="I26" s="302">
        <v>100</v>
      </c>
      <c r="J26" s="302">
        <v>102.6</v>
      </c>
      <c r="K26" s="302">
        <v>104.3</v>
      </c>
      <c r="L26" s="302">
        <v>104.8</v>
      </c>
      <c r="M26" s="302">
        <v>105</v>
      </c>
      <c r="N26" s="302">
        <f t="shared" si="0"/>
        <v>0.19083969465649128</v>
      </c>
      <c r="O26" s="302"/>
      <c r="P26" s="302"/>
      <c r="Q26" s="302">
        <v>102.3</v>
      </c>
      <c r="R26" s="302">
        <v>102.7</v>
      </c>
      <c r="S26" s="302">
        <v>102.1</v>
      </c>
      <c r="T26" s="302" t="s">
        <v>27</v>
      </c>
      <c r="U26" s="302" t="s">
        <v>428</v>
      </c>
      <c r="V26" s="302" t="s">
        <v>428</v>
      </c>
      <c r="W26" s="302" t="s">
        <v>27</v>
      </c>
      <c r="X26" s="302" t="s">
        <v>426</v>
      </c>
      <c r="Y26" s="304" t="s">
        <v>427</v>
      </c>
      <c r="Z26" s="298"/>
      <c r="AA26" s="126"/>
      <c r="AB26" s="115" t="s">
        <v>21</v>
      </c>
    </row>
    <row r="27" spans="1:28" s="79" customFormat="1" ht="10.9" customHeight="1" x14ac:dyDescent="0.15">
      <c r="A27" s="114"/>
      <c r="B27" s="114"/>
      <c r="C27" s="119"/>
      <c r="D27" s="124" t="s">
        <v>51</v>
      </c>
      <c r="E27" s="280"/>
      <c r="F27" s="302">
        <v>90.1</v>
      </c>
      <c r="G27" s="302">
        <v>94.2</v>
      </c>
      <c r="H27" s="302">
        <v>97.4</v>
      </c>
      <c r="I27" s="302">
        <v>100</v>
      </c>
      <c r="J27" s="302">
        <v>103.5</v>
      </c>
      <c r="K27" s="302">
        <v>105.2</v>
      </c>
      <c r="L27" s="302">
        <v>106.8</v>
      </c>
      <c r="M27" s="302">
        <v>107.3</v>
      </c>
      <c r="N27" s="302">
        <f t="shared" si="0"/>
        <v>0.46816479400749067</v>
      </c>
      <c r="O27" s="302"/>
      <c r="P27" s="302"/>
      <c r="Q27" s="302">
        <v>93.7</v>
      </c>
      <c r="R27" s="302">
        <v>102.7</v>
      </c>
      <c r="S27" s="302">
        <v>96.2</v>
      </c>
      <c r="T27" s="302">
        <v>100</v>
      </c>
      <c r="U27" s="302">
        <v>107.8</v>
      </c>
      <c r="V27" s="302">
        <v>112.4</v>
      </c>
      <c r="W27" s="302">
        <v>112.9</v>
      </c>
      <c r="X27" s="302">
        <v>111.4</v>
      </c>
      <c r="Y27" s="304">
        <f t="shared" si="1"/>
        <v>-1.328609388839681</v>
      </c>
      <c r="Z27" s="298"/>
      <c r="AA27" s="126"/>
      <c r="AB27" s="115" t="s">
        <v>134</v>
      </c>
    </row>
    <row r="28" spans="1:28" s="79" customFormat="1" ht="10.9" customHeight="1" x14ac:dyDescent="0.15">
      <c r="A28" s="114"/>
      <c r="B28" s="114"/>
      <c r="C28" s="119"/>
      <c r="D28" s="124" t="s">
        <v>52</v>
      </c>
      <c r="E28" s="280"/>
      <c r="F28" s="302">
        <v>94.6</v>
      </c>
      <c r="G28" s="302">
        <v>97.8</v>
      </c>
      <c r="H28" s="302">
        <v>98.5</v>
      </c>
      <c r="I28" s="302">
        <v>100</v>
      </c>
      <c r="J28" s="302">
        <v>102.7</v>
      </c>
      <c r="K28" s="302">
        <v>105.9</v>
      </c>
      <c r="L28" s="302">
        <v>107.2</v>
      </c>
      <c r="M28" s="302">
        <v>107.4</v>
      </c>
      <c r="N28" s="302">
        <f t="shared" si="0"/>
        <v>0.18656716417910713</v>
      </c>
      <c r="O28" s="302"/>
      <c r="P28" s="302"/>
      <c r="Q28" s="302">
        <v>97.2</v>
      </c>
      <c r="R28" s="302">
        <v>101.9</v>
      </c>
      <c r="S28" s="302">
        <v>97.1</v>
      </c>
      <c r="T28" s="302">
        <v>100</v>
      </c>
      <c r="U28" s="302">
        <v>104.7</v>
      </c>
      <c r="V28" s="302">
        <v>108.5</v>
      </c>
      <c r="W28" s="302">
        <v>107.3</v>
      </c>
      <c r="X28" s="302">
        <v>105.7</v>
      </c>
      <c r="Y28" s="304">
        <f t="shared" si="1"/>
        <v>-1.4911463187325205</v>
      </c>
      <c r="Z28" s="298"/>
      <c r="AA28" s="126"/>
      <c r="AB28" s="115" t="s">
        <v>135</v>
      </c>
    </row>
    <row r="29" spans="1:28" s="79" customFormat="1" ht="10.9" customHeight="1" x14ac:dyDescent="0.15">
      <c r="A29" s="114"/>
      <c r="B29" s="114"/>
      <c r="C29" s="119"/>
      <c r="D29" s="124" t="s">
        <v>102</v>
      </c>
      <c r="E29" s="280"/>
      <c r="F29" s="302">
        <v>100.7</v>
      </c>
      <c r="G29" s="302">
        <v>102.1</v>
      </c>
      <c r="H29" s="302">
        <v>100.7</v>
      </c>
      <c r="I29" s="302">
        <v>100</v>
      </c>
      <c r="J29" s="302">
        <v>99.7</v>
      </c>
      <c r="K29" s="302">
        <v>99.7</v>
      </c>
      <c r="L29" s="302">
        <v>100</v>
      </c>
      <c r="M29" s="302">
        <v>102.8</v>
      </c>
      <c r="N29" s="302">
        <f t="shared" si="0"/>
        <v>2.7999999999999972</v>
      </c>
      <c r="O29" s="302"/>
      <c r="P29" s="302"/>
      <c r="Q29" s="302">
        <v>101.1</v>
      </c>
      <c r="R29" s="302">
        <v>105.7</v>
      </c>
      <c r="S29" s="302">
        <v>100.1</v>
      </c>
      <c r="T29" s="302">
        <v>100</v>
      </c>
      <c r="U29" s="302">
        <v>101.5</v>
      </c>
      <c r="V29" s="302">
        <v>100.6</v>
      </c>
      <c r="W29" s="302">
        <v>101.9</v>
      </c>
      <c r="X29" s="302">
        <v>105.1</v>
      </c>
      <c r="Y29" s="304">
        <f t="shared" si="1"/>
        <v>3.1403336604514118</v>
      </c>
      <c r="Z29" s="298"/>
      <c r="AA29" s="126"/>
      <c r="AB29" s="115" t="s">
        <v>68</v>
      </c>
    </row>
    <row r="30" spans="1:28" s="151" customFormat="1" ht="10.9" customHeight="1" x14ac:dyDescent="0.15">
      <c r="A30" s="161"/>
      <c r="B30" s="161"/>
      <c r="C30" s="284"/>
      <c r="D30" s="121" t="s">
        <v>378</v>
      </c>
      <c r="E30" s="172"/>
      <c r="F30" s="237">
        <v>90.3</v>
      </c>
      <c r="G30" s="303">
        <v>94.5</v>
      </c>
      <c r="H30" s="303">
        <v>97.1</v>
      </c>
      <c r="I30" s="303">
        <v>100</v>
      </c>
      <c r="J30" s="303">
        <v>104</v>
      </c>
      <c r="K30" s="303">
        <v>106.3</v>
      </c>
      <c r="L30" s="303">
        <v>107.7</v>
      </c>
      <c r="M30" s="303">
        <v>109</v>
      </c>
      <c r="N30" s="303">
        <f t="shared" si="0"/>
        <v>1.2070566388115107</v>
      </c>
      <c r="O30" s="303"/>
      <c r="P30" s="303"/>
      <c r="Q30" s="303">
        <v>88.9</v>
      </c>
      <c r="R30" s="303">
        <v>96.5</v>
      </c>
      <c r="S30" s="303">
        <v>96.3</v>
      </c>
      <c r="T30" s="303">
        <v>100</v>
      </c>
      <c r="U30" s="303">
        <v>106.7</v>
      </c>
      <c r="V30" s="303">
        <v>107.5</v>
      </c>
      <c r="W30" s="303">
        <v>105.7</v>
      </c>
      <c r="X30" s="303">
        <v>105.2</v>
      </c>
      <c r="Y30" s="305">
        <f t="shared" si="1"/>
        <v>-0.47303689687795647</v>
      </c>
      <c r="Z30" s="297"/>
      <c r="AA30" s="160"/>
      <c r="AB30" s="122" t="s">
        <v>69</v>
      </c>
    </row>
    <row r="31" spans="1:28" s="79" customFormat="1" ht="10.9" customHeight="1" x14ac:dyDescent="0.15">
      <c r="A31" s="114"/>
      <c r="B31" s="114"/>
      <c r="C31" s="119"/>
      <c r="D31" s="124" t="s">
        <v>34</v>
      </c>
      <c r="E31" s="280"/>
      <c r="F31" s="302">
        <v>92.7</v>
      </c>
      <c r="G31" s="302">
        <v>97.7</v>
      </c>
      <c r="H31" s="302">
        <v>98.3</v>
      </c>
      <c r="I31" s="302">
        <v>100</v>
      </c>
      <c r="J31" s="302">
        <v>103.2</v>
      </c>
      <c r="K31" s="302">
        <v>104.9</v>
      </c>
      <c r="L31" s="302">
        <v>107.1</v>
      </c>
      <c r="M31" s="302">
        <v>110.5</v>
      </c>
      <c r="N31" s="302">
        <f t="shared" si="0"/>
        <v>3.1746031746031802</v>
      </c>
      <c r="O31" s="302"/>
      <c r="P31" s="302"/>
      <c r="Q31" s="302">
        <v>92.7</v>
      </c>
      <c r="R31" s="302">
        <v>102.2</v>
      </c>
      <c r="S31" s="302">
        <v>94.7</v>
      </c>
      <c r="T31" s="302">
        <v>100</v>
      </c>
      <c r="U31" s="302">
        <v>109.6</v>
      </c>
      <c r="V31" s="302">
        <v>109.7</v>
      </c>
      <c r="W31" s="302">
        <v>107.8</v>
      </c>
      <c r="X31" s="302">
        <v>109.3</v>
      </c>
      <c r="Y31" s="304">
        <f t="shared" si="1"/>
        <v>1.3914656771799629</v>
      </c>
      <c r="Z31" s="298"/>
      <c r="AA31" s="126"/>
      <c r="AB31" s="115" t="s">
        <v>136</v>
      </c>
    </row>
    <row r="32" spans="1:28" s="79" customFormat="1" ht="10.9" customHeight="1" x14ac:dyDescent="0.15">
      <c r="A32" s="114"/>
      <c r="B32" s="114"/>
      <c r="C32" s="119"/>
      <c r="D32" s="124" t="s">
        <v>105</v>
      </c>
      <c r="E32" s="280"/>
      <c r="F32" s="302">
        <v>86.7</v>
      </c>
      <c r="G32" s="302">
        <v>91.2</v>
      </c>
      <c r="H32" s="302">
        <v>96</v>
      </c>
      <c r="I32" s="302">
        <v>100</v>
      </c>
      <c r="J32" s="302">
        <v>103.4</v>
      </c>
      <c r="K32" s="302">
        <v>107.7</v>
      </c>
      <c r="L32" s="302">
        <v>111.8</v>
      </c>
      <c r="M32" s="302">
        <v>116.2</v>
      </c>
      <c r="N32" s="302">
        <f t="shared" si="0"/>
        <v>3.9355992844364986</v>
      </c>
      <c r="O32" s="302"/>
      <c r="P32" s="302"/>
      <c r="Q32" s="302">
        <v>85.8</v>
      </c>
      <c r="R32" s="302">
        <v>91.9</v>
      </c>
      <c r="S32" s="302">
        <v>96</v>
      </c>
      <c r="T32" s="302">
        <v>100</v>
      </c>
      <c r="U32" s="302">
        <v>105.2</v>
      </c>
      <c r="V32" s="302">
        <v>110.1</v>
      </c>
      <c r="W32" s="302">
        <v>111.6</v>
      </c>
      <c r="X32" s="302">
        <v>114.6</v>
      </c>
      <c r="Y32" s="304">
        <f t="shared" si="1"/>
        <v>2.6881720430107525</v>
      </c>
      <c r="Z32" s="298"/>
      <c r="AA32" s="126"/>
      <c r="AB32" s="115" t="s">
        <v>70</v>
      </c>
    </row>
    <row r="33" spans="1:28" s="79" customFormat="1" ht="10.9" customHeight="1" x14ac:dyDescent="0.15">
      <c r="A33" s="114"/>
      <c r="B33" s="114"/>
      <c r="C33" s="119"/>
      <c r="D33" s="124" t="s">
        <v>54</v>
      </c>
      <c r="E33" s="280"/>
      <c r="F33" s="302">
        <v>95.2</v>
      </c>
      <c r="G33" s="302">
        <v>97.6</v>
      </c>
      <c r="H33" s="302">
        <v>98.7</v>
      </c>
      <c r="I33" s="302">
        <v>100</v>
      </c>
      <c r="J33" s="302">
        <v>102.3</v>
      </c>
      <c r="K33" s="302">
        <v>104.9</v>
      </c>
      <c r="L33" s="302">
        <v>107.5</v>
      </c>
      <c r="M33" s="302">
        <v>108.5</v>
      </c>
      <c r="N33" s="302">
        <f t="shared" si="0"/>
        <v>0.93023255813953487</v>
      </c>
      <c r="O33" s="302"/>
      <c r="P33" s="302"/>
      <c r="Q33" s="302">
        <v>95.6</v>
      </c>
      <c r="R33" s="302">
        <v>99.7</v>
      </c>
      <c r="S33" s="302">
        <v>97.6</v>
      </c>
      <c r="T33" s="302">
        <v>100</v>
      </c>
      <c r="U33" s="302">
        <v>105.2</v>
      </c>
      <c r="V33" s="302">
        <v>108.4</v>
      </c>
      <c r="W33" s="302">
        <v>109.2</v>
      </c>
      <c r="X33" s="302">
        <v>109.1</v>
      </c>
      <c r="Y33" s="304">
        <f t="shared" si="1"/>
        <v>-9.1575091575099382E-2</v>
      </c>
      <c r="Z33" s="298"/>
      <c r="AA33" s="126"/>
      <c r="AB33" s="115" t="s">
        <v>71</v>
      </c>
    </row>
    <row r="34" spans="1:28" s="79" customFormat="1" ht="10.9" customHeight="1" x14ac:dyDescent="0.15">
      <c r="A34" s="114"/>
      <c r="B34" s="114"/>
      <c r="C34" s="119"/>
      <c r="D34" s="124" t="s">
        <v>55</v>
      </c>
      <c r="E34" s="280"/>
      <c r="F34" s="302">
        <v>92.1</v>
      </c>
      <c r="G34" s="302">
        <v>95.7</v>
      </c>
      <c r="H34" s="302">
        <v>97.8</v>
      </c>
      <c r="I34" s="302">
        <v>100</v>
      </c>
      <c r="J34" s="302">
        <v>104.4</v>
      </c>
      <c r="K34" s="302">
        <v>105.4</v>
      </c>
      <c r="L34" s="302">
        <v>106.7</v>
      </c>
      <c r="M34" s="302">
        <v>107.7</v>
      </c>
      <c r="N34" s="302">
        <f t="shared" si="0"/>
        <v>0.93720712277413298</v>
      </c>
      <c r="O34" s="302"/>
      <c r="P34" s="302"/>
      <c r="Q34" s="302">
        <v>89.7</v>
      </c>
      <c r="R34" s="302">
        <v>98.7</v>
      </c>
      <c r="S34" s="302">
        <v>96.3</v>
      </c>
      <c r="T34" s="302">
        <v>100</v>
      </c>
      <c r="U34" s="302">
        <v>104</v>
      </c>
      <c r="V34" s="302">
        <v>104.4</v>
      </c>
      <c r="W34" s="302">
        <v>106.8</v>
      </c>
      <c r="X34" s="302">
        <v>105</v>
      </c>
      <c r="Y34" s="304">
        <f t="shared" si="1"/>
        <v>-1.6853932584269637</v>
      </c>
      <c r="Z34" s="298"/>
      <c r="AA34" s="126"/>
      <c r="AB34" s="115" t="s">
        <v>72</v>
      </c>
    </row>
    <row r="35" spans="1:28" s="79" customFormat="1" ht="10.9" customHeight="1" x14ac:dyDescent="0.15">
      <c r="A35" s="114"/>
      <c r="B35" s="114"/>
      <c r="C35" s="119"/>
      <c r="D35" s="124" t="s">
        <v>56</v>
      </c>
      <c r="E35" s="172"/>
      <c r="F35" s="302">
        <v>92.1</v>
      </c>
      <c r="G35" s="302">
        <v>95.6</v>
      </c>
      <c r="H35" s="302">
        <v>97.7</v>
      </c>
      <c r="I35" s="302">
        <v>100</v>
      </c>
      <c r="J35" s="302">
        <v>101.3</v>
      </c>
      <c r="K35" s="302">
        <v>102</v>
      </c>
      <c r="L35" s="302">
        <v>104.2</v>
      </c>
      <c r="M35" s="302">
        <v>106.3</v>
      </c>
      <c r="N35" s="302">
        <f t="shared" si="0"/>
        <v>2.0153550863723555</v>
      </c>
      <c r="O35" s="303"/>
      <c r="P35" s="303"/>
      <c r="Q35" s="302">
        <v>69.3</v>
      </c>
      <c r="R35" s="302">
        <v>85.2</v>
      </c>
      <c r="S35" s="302">
        <v>84.5</v>
      </c>
      <c r="T35" s="302">
        <v>100</v>
      </c>
      <c r="U35" s="302">
        <v>116.3</v>
      </c>
      <c r="V35" s="302">
        <v>119.5</v>
      </c>
      <c r="W35" s="302">
        <v>120.3</v>
      </c>
      <c r="X35" s="302">
        <v>118.6</v>
      </c>
      <c r="Y35" s="304">
        <f t="shared" si="1"/>
        <v>-1.413133832086453</v>
      </c>
      <c r="Z35" s="297"/>
      <c r="AA35" s="160"/>
      <c r="AB35" s="115" t="s">
        <v>73</v>
      </c>
    </row>
    <row r="36" spans="1:28" ht="10.9" customHeight="1" x14ac:dyDescent="0.15">
      <c r="A36" s="54"/>
      <c r="B36" s="54"/>
      <c r="C36" s="285"/>
      <c r="D36" s="124" t="s">
        <v>32</v>
      </c>
      <c r="E36" s="109"/>
      <c r="F36" s="302">
        <v>64.2</v>
      </c>
      <c r="G36" s="302">
        <v>77.3</v>
      </c>
      <c r="H36" s="302">
        <v>87.8</v>
      </c>
      <c r="I36" s="302">
        <v>100</v>
      </c>
      <c r="J36" s="302">
        <v>111.9</v>
      </c>
      <c r="K36" s="302">
        <v>122.8</v>
      </c>
      <c r="L36" s="302">
        <v>132.19999999999999</v>
      </c>
      <c r="M36" s="302">
        <v>141.69999999999999</v>
      </c>
      <c r="N36" s="302">
        <f t="shared" si="0"/>
        <v>7.1860816944024215</v>
      </c>
      <c r="O36" s="303"/>
      <c r="P36" s="303"/>
      <c r="Q36" s="302">
        <v>61.3</v>
      </c>
      <c r="R36" s="302">
        <v>76.8</v>
      </c>
      <c r="S36" s="302">
        <v>82.4</v>
      </c>
      <c r="T36" s="302">
        <v>100</v>
      </c>
      <c r="U36" s="302">
        <v>118.8</v>
      </c>
      <c r="V36" s="302">
        <v>127.3</v>
      </c>
      <c r="W36" s="302">
        <v>137.19999999999999</v>
      </c>
      <c r="X36" s="302">
        <v>143.69999999999999</v>
      </c>
      <c r="Y36" s="304">
        <f t="shared" si="1"/>
        <v>4.7376093294460642</v>
      </c>
      <c r="Z36" s="299"/>
      <c r="AA36" s="102"/>
      <c r="AB36" s="85" t="s">
        <v>120</v>
      </c>
    </row>
    <row r="37" spans="1:28" ht="10.9" customHeight="1" x14ac:dyDescent="0.15">
      <c r="A37" s="54"/>
      <c r="B37" s="54"/>
      <c r="C37" s="285"/>
      <c r="D37" s="124" t="s">
        <v>57</v>
      </c>
      <c r="E37" s="109"/>
      <c r="F37" s="302">
        <v>85.4</v>
      </c>
      <c r="G37" s="302">
        <v>92.4</v>
      </c>
      <c r="H37" s="302">
        <v>96.3</v>
      </c>
      <c r="I37" s="302">
        <v>100</v>
      </c>
      <c r="J37" s="302">
        <v>104.6</v>
      </c>
      <c r="K37" s="302">
        <v>108</v>
      </c>
      <c r="L37" s="302">
        <v>111.2</v>
      </c>
      <c r="M37" s="302">
        <v>115.8</v>
      </c>
      <c r="N37" s="302">
        <f t="shared" si="0"/>
        <v>4.1366906474820091</v>
      </c>
      <c r="O37" s="303"/>
      <c r="P37" s="303"/>
      <c r="Q37" s="302">
        <v>102.5</v>
      </c>
      <c r="R37" s="302">
        <v>106.7</v>
      </c>
      <c r="S37" s="302">
        <v>105.2</v>
      </c>
      <c r="T37" s="302">
        <v>100</v>
      </c>
      <c r="U37" s="302">
        <v>100.9</v>
      </c>
      <c r="V37" s="302">
        <v>100.4</v>
      </c>
      <c r="W37" s="302">
        <v>92.8</v>
      </c>
      <c r="X37" s="302">
        <v>91.8</v>
      </c>
      <c r="Y37" s="304">
        <f t="shared" si="1"/>
        <v>-1.0775862068965518</v>
      </c>
      <c r="Z37" s="299"/>
      <c r="AA37" s="102"/>
      <c r="AB37" s="85" t="s">
        <v>121</v>
      </c>
    </row>
    <row r="38" spans="1:28" ht="10.9" customHeight="1" x14ac:dyDescent="0.15">
      <c r="A38" s="54"/>
      <c r="B38" s="54"/>
      <c r="C38" s="285"/>
      <c r="D38" s="124" t="s">
        <v>107</v>
      </c>
      <c r="E38" s="281"/>
      <c r="F38" s="302">
        <v>89.9</v>
      </c>
      <c r="G38" s="302">
        <v>93.8</v>
      </c>
      <c r="H38" s="302">
        <v>97.4</v>
      </c>
      <c r="I38" s="302">
        <v>100</v>
      </c>
      <c r="J38" s="302">
        <v>104.3</v>
      </c>
      <c r="K38" s="302">
        <v>108</v>
      </c>
      <c r="L38" s="302">
        <v>109.1</v>
      </c>
      <c r="M38" s="302">
        <v>109.2</v>
      </c>
      <c r="N38" s="302">
        <f t="shared" si="0"/>
        <v>9.1659028414306634E-2</v>
      </c>
      <c r="O38" s="302"/>
      <c r="P38" s="302"/>
      <c r="Q38" s="302">
        <v>92.3</v>
      </c>
      <c r="R38" s="302">
        <v>94.7</v>
      </c>
      <c r="S38" s="302">
        <v>97.9</v>
      </c>
      <c r="T38" s="302">
        <v>100</v>
      </c>
      <c r="U38" s="302">
        <v>107.5</v>
      </c>
      <c r="V38" s="302">
        <v>111</v>
      </c>
      <c r="W38" s="302">
        <v>109.5</v>
      </c>
      <c r="X38" s="302">
        <v>107.9</v>
      </c>
      <c r="Y38" s="304">
        <f t="shared" si="1"/>
        <v>-1.461187214611867</v>
      </c>
      <c r="Z38" s="300"/>
      <c r="AA38" s="74"/>
      <c r="AB38" s="85" t="s">
        <v>74</v>
      </c>
    </row>
    <row r="39" spans="1:28" ht="10.9" customHeight="1" x14ac:dyDescent="0.15">
      <c r="A39" s="54"/>
      <c r="B39" s="54"/>
      <c r="C39" s="285"/>
      <c r="D39" s="124" t="s">
        <v>58</v>
      </c>
      <c r="E39" s="281"/>
      <c r="F39" s="302">
        <v>96.9</v>
      </c>
      <c r="G39" s="302">
        <v>99.4</v>
      </c>
      <c r="H39" s="302">
        <v>98.6</v>
      </c>
      <c r="I39" s="302">
        <v>100</v>
      </c>
      <c r="J39" s="302">
        <v>103.7</v>
      </c>
      <c r="K39" s="302">
        <v>106.5</v>
      </c>
      <c r="L39" s="302">
        <v>106.8</v>
      </c>
      <c r="M39" s="302">
        <v>106.5</v>
      </c>
      <c r="N39" s="302">
        <f t="shared" si="0"/>
        <v>-0.28089887640449174</v>
      </c>
      <c r="O39" s="302"/>
      <c r="P39" s="302"/>
      <c r="Q39" s="235">
        <v>95.3</v>
      </c>
      <c r="R39" s="235">
        <v>100.2</v>
      </c>
      <c r="S39" s="235">
        <v>96.4</v>
      </c>
      <c r="T39" s="235">
        <v>100</v>
      </c>
      <c r="U39" s="302">
        <v>105.8</v>
      </c>
      <c r="V39" s="302">
        <v>109.1</v>
      </c>
      <c r="W39" s="302">
        <v>109.3</v>
      </c>
      <c r="X39" s="302">
        <v>107.9</v>
      </c>
      <c r="Y39" s="304">
        <f t="shared" si="1"/>
        <v>-1.2808783165599189</v>
      </c>
      <c r="Z39" s="300"/>
      <c r="AA39" s="74"/>
      <c r="AB39" s="85" t="s">
        <v>137</v>
      </c>
    </row>
    <row r="40" spans="1:28" ht="10.9" customHeight="1" x14ac:dyDescent="0.15">
      <c r="A40" s="54"/>
      <c r="B40" s="54"/>
      <c r="C40" s="285"/>
      <c r="D40" s="124" t="s">
        <v>59</v>
      </c>
      <c r="E40" s="281"/>
      <c r="F40" s="302">
        <v>73.5</v>
      </c>
      <c r="G40" s="302">
        <v>83.8</v>
      </c>
      <c r="H40" s="302">
        <v>93.6</v>
      </c>
      <c r="I40" s="302">
        <v>100</v>
      </c>
      <c r="J40" s="302">
        <v>108.4</v>
      </c>
      <c r="K40" s="302">
        <v>113.9</v>
      </c>
      <c r="L40" s="302">
        <v>121.6</v>
      </c>
      <c r="M40" s="302">
        <v>131.19999999999999</v>
      </c>
      <c r="N40" s="302">
        <f t="shared" si="0"/>
        <v>7.8947368421052584</v>
      </c>
      <c r="O40" s="302"/>
      <c r="P40" s="302"/>
      <c r="Q40" s="302" t="s">
        <v>27</v>
      </c>
      <c r="R40" s="302" t="s">
        <v>27</v>
      </c>
      <c r="S40" s="302" t="s">
        <v>27</v>
      </c>
      <c r="T40" s="302" t="s">
        <v>27</v>
      </c>
      <c r="U40" s="302" t="s">
        <v>27</v>
      </c>
      <c r="V40" s="302" t="s">
        <v>27</v>
      </c>
      <c r="W40" s="302" t="s">
        <v>27</v>
      </c>
      <c r="X40" s="302" t="s">
        <v>27</v>
      </c>
      <c r="Y40" s="304" t="s">
        <v>27</v>
      </c>
      <c r="Z40" s="300"/>
      <c r="AA40" s="74"/>
      <c r="AB40" s="85" t="s">
        <v>113</v>
      </c>
    </row>
    <row r="41" spans="1:28" ht="10.9" customHeight="1" x14ac:dyDescent="0.15">
      <c r="A41" s="54"/>
      <c r="B41" s="54"/>
      <c r="C41" s="285"/>
      <c r="D41" s="124" t="s">
        <v>35</v>
      </c>
      <c r="E41" s="281"/>
      <c r="F41" s="302">
        <v>82.2</v>
      </c>
      <c r="G41" s="302">
        <v>90.4</v>
      </c>
      <c r="H41" s="302">
        <v>94.9</v>
      </c>
      <c r="I41" s="302">
        <v>100</v>
      </c>
      <c r="J41" s="302">
        <v>105.8</v>
      </c>
      <c r="K41" s="302">
        <v>108.9</v>
      </c>
      <c r="L41" s="302">
        <v>112.7</v>
      </c>
      <c r="M41" s="302">
        <v>115.7</v>
      </c>
      <c r="N41" s="302">
        <f t="shared" si="0"/>
        <v>2.6619343389529724</v>
      </c>
      <c r="O41" s="302"/>
      <c r="P41" s="302"/>
      <c r="Q41" s="302">
        <v>90.7</v>
      </c>
      <c r="R41" s="302">
        <v>98.8</v>
      </c>
      <c r="S41" s="302">
        <v>95.8</v>
      </c>
      <c r="T41" s="302">
        <v>100</v>
      </c>
      <c r="U41" s="302">
        <v>104.2</v>
      </c>
      <c r="V41" s="302">
        <v>106.8</v>
      </c>
      <c r="W41" s="302">
        <v>108.1</v>
      </c>
      <c r="X41" s="302">
        <v>108.7</v>
      </c>
      <c r="Y41" s="304">
        <f t="shared" si="1"/>
        <v>0.55504162812211699</v>
      </c>
      <c r="Z41" s="300"/>
      <c r="AA41" s="74"/>
      <c r="AB41" s="85" t="s">
        <v>122</v>
      </c>
    </row>
    <row r="42" spans="1:28" ht="10.9" customHeight="1" x14ac:dyDescent="0.15">
      <c r="A42" s="54"/>
      <c r="B42" s="54"/>
      <c r="C42" s="285"/>
      <c r="D42" s="124" t="s">
        <v>60</v>
      </c>
      <c r="E42" s="281"/>
      <c r="F42" s="302">
        <v>90.8</v>
      </c>
      <c r="G42" s="302">
        <v>96.7</v>
      </c>
      <c r="H42" s="302">
        <v>97.3</v>
      </c>
      <c r="I42" s="302">
        <v>100</v>
      </c>
      <c r="J42" s="302">
        <v>105.3</v>
      </c>
      <c r="K42" s="302">
        <v>110</v>
      </c>
      <c r="L42" s="302">
        <v>112.6</v>
      </c>
      <c r="M42" s="302">
        <v>113.8</v>
      </c>
      <c r="N42" s="302">
        <f t="shared" si="0"/>
        <v>1.0657193605683863</v>
      </c>
      <c r="O42" s="302"/>
      <c r="P42" s="302"/>
      <c r="Q42" s="302">
        <v>103.1</v>
      </c>
      <c r="R42" s="302">
        <v>110.9</v>
      </c>
      <c r="S42" s="302">
        <v>95.5</v>
      </c>
      <c r="T42" s="302">
        <v>100</v>
      </c>
      <c r="U42" s="302">
        <v>108.4</v>
      </c>
      <c r="V42" s="302">
        <v>109</v>
      </c>
      <c r="W42" s="302">
        <v>106</v>
      </c>
      <c r="X42" s="302">
        <v>102.5</v>
      </c>
      <c r="Y42" s="304">
        <f t="shared" si="1"/>
        <v>-3.3018867924528301</v>
      </c>
      <c r="Z42" s="300"/>
      <c r="AA42" s="74"/>
      <c r="AB42" s="85" t="s">
        <v>75</v>
      </c>
    </row>
    <row r="43" spans="1:28" ht="10.9" customHeight="1" x14ac:dyDescent="0.15">
      <c r="A43" s="54"/>
      <c r="B43" s="54"/>
      <c r="C43" s="285"/>
      <c r="D43" s="124" t="s">
        <v>36</v>
      </c>
      <c r="E43" s="281"/>
      <c r="F43" s="302">
        <v>80.3</v>
      </c>
      <c r="G43" s="302">
        <v>89.5</v>
      </c>
      <c r="H43" s="302">
        <v>95.9</v>
      </c>
      <c r="I43" s="302">
        <v>100</v>
      </c>
      <c r="J43" s="302">
        <v>105</v>
      </c>
      <c r="K43" s="302">
        <v>110.9</v>
      </c>
      <c r="L43" s="302">
        <v>117</v>
      </c>
      <c r="M43" s="302">
        <v>124.4</v>
      </c>
      <c r="N43" s="302">
        <f t="shared" si="0"/>
        <v>6.3247863247863298</v>
      </c>
      <c r="O43" s="302"/>
      <c r="P43" s="302"/>
      <c r="Q43" s="302">
        <v>82.4</v>
      </c>
      <c r="R43" s="302">
        <v>94.2</v>
      </c>
      <c r="S43" s="302">
        <v>97.7</v>
      </c>
      <c r="T43" s="302">
        <v>100</v>
      </c>
      <c r="U43" s="302">
        <v>112</v>
      </c>
      <c r="V43" s="302">
        <v>112.9</v>
      </c>
      <c r="W43" s="302">
        <v>119.6</v>
      </c>
      <c r="X43" s="302">
        <v>128.5</v>
      </c>
      <c r="Y43" s="304">
        <f t="shared" si="1"/>
        <v>7.4414715719063596</v>
      </c>
      <c r="Z43" s="300"/>
      <c r="AA43" s="74"/>
      <c r="AB43" s="85" t="s">
        <v>138</v>
      </c>
    </row>
    <row r="44" spans="1:28" ht="10.9" customHeight="1" x14ac:dyDescent="0.15">
      <c r="A44" s="54"/>
      <c r="B44" s="54"/>
      <c r="C44" s="285"/>
      <c r="D44" s="124" t="s">
        <v>61</v>
      </c>
      <c r="E44" s="281"/>
      <c r="F44" s="302">
        <v>94.7</v>
      </c>
      <c r="G44" s="302">
        <v>98.5</v>
      </c>
      <c r="H44" s="302">
        <v>98.2</v>
      </c>
      <c r="I44" s="302">
        <v>100</v>
      </c>
      <c r="J44" s="302">
        <v>103.2</v>
      </c>
      <c r="K44" s="302">
        <v>105.7</v>
      </c>
      <c r="L44" s="302">
        <v>107.2</v>
      </c>
      <c r="M44" s="302">
        <v>107.1</v>
      </c>
      <c r="N44" s="302">
        <f t="shared" si="0"/>
        <v>-9.3283582089560196E-2</v>
      </c>
      <c r="O44" s="302"/>
      <c r="P44" s="302"/>
      <c r="Q44" s="302">
        <v>93.7</v>
      </c>
      <c r="R44" s="302">
        <v>99.8</v>
      </c>
      <c r="S44" s="302">
        <v>96.4</v>
      </c>
      <c r="T44" s="302">
        <v>100</v>
      </c>
      <c r="U44" s="302">
        <v>106.9</v>
      </c>
      <c r="V44" s="302">
        <v>111</v>
      </c>
      <c r="W44" s="302">
        <v>111.7</v>
      </c>
      <c r="X44" s="302">
        <v>110.5</v>
      </c>
      <c r="Y44" s="304">
        <f t="shared" si="1"/>
        <v>-1.0743061772605218</v>
      </c>
      <c r="Z44" s="300"/>
      <c r="AA44" s="74"/>
      <c r="AB44" s="85" t="s">
        <v>139</v>
      </c>
    </row>
    <row r="45" spans="1:28" ht="10.9" customHeight="1" x14ac:dyDescent="0.15">
      <c r="A45" s="54"/>
      <c r="B45" s="54"/>
      <c r="C45" s="285"/>
      <c r="D45" s="124" t="s">
        <v>62</v>
      </c>
      <c r="E45" s="281"/>
      <c r="F45" s="302">
        <v>96</v>
      </c>
      <c r="G45" s="302">
        <v>99.3</v>
      </c>
      <c r="H45" s="302">
        <v>98.9</v>
      </c>
      <c r="I45" s="302">
        <v>100</v>
      </c>
      <c r="J45" s="302">
        <v>103</v>
      </c>
      <c r="K45" s="302">
        <v>103.9</v>
      </c>
      <c r="L45" s="302">
        <v>103.8</v>
      </c>
      <c r="M45" s="302">
        <v>103.6</v>
      </c>
      <c r="N45" s="302">
        <f t="shared" si="0"/>
        <v>-0.19267822736031104</v>
      </c>
      <c r="O45" s="302"/>
      <c r="P45" s="302"/>
      <c r="Q45" s="302">
        <v>94.4</v>
      </c>
      <c r="R45" s="302">
        <v>99.6</v>
      </c>
      <c r="S45" s="302">
        <v>98.6</v>
      </c>
      <c r="T45" s="302">
        <v>100</v>
      </c>
      <c r="U45" s="302">
        <v>102.8</v>
      </c>
      <c r="V45" s="302">
        <v>102.4</v>
      </c>
      <c r="W45" s="302">
        <v>99.7</v>
      </c>
      <c r="X45" s="302">
        <v>100.7</v>
      </c>
      <c r="Y45" s="304">
        <f t="shared" si="1"/>
        <v>1.0030090270812437</v>
      </c>
      <c r="Z45" s="300"/>
      <c r="AA45" s="74"/>
      <c r="AB45" s="85" t="s">
        <v>76</v>
      </c>
    </row>
    <row r="46" spans="1:28" ht="10.9" customHeight="1" x14ac:dyDescent="0.15">
      <c r="A46" s="54"/>
      <c r="B46" s="54"/>
      <c r="C46" s="285"/>
      <c r="D46" s="124" t="s">
        <v>63</v>
      </c>
      <c r="E46" s="281"/>
      <c r="F46" s="302">
        <v>97.4</v>
      </c>
      <c r="G46" s="302">
        <v>99.8</v>
      </c>
      <c r="H46" s="302">
        <v>99.3</v>
      </c>
      <c r="I46" s="302">
        <v>100</v>
      </c>
      <c r="J46" s="302">
        <v>100.2</v>
      </c>
      <c r="K46" s="302">
        <v>99.6</v>
      </c>
      <c r="L46" s="302">
        <v>99.3</v>
      </c>
      <c r="M46" s="302">
        <v>99.3</v>
      </c>
      <c r="N46" s="302">
        <f t="shared" si="0"/>
        <v>0</v>
      </c>
      <c r="O46" s="302"/>
      <c r="P46" s="302"/>
      <c r="Q46" s="302">
        <v>98.9</v>
      </c>
      <c r="R46" s="302">
        <v>102.2</v>
      </c>
      <c r="S46" s="302">
        <v>100.1</v>
      </c>
      <c r="T46" s="302">
        <v>100</v>
      </c>
      <c r="U46" s="302">
        <v>98.9</v>
      </c>
      <c r="V46" s="302">
        <v>98.4</v>
      </c>
      <c r="W46" s="302">
        <v>98.7</v>
      </c>
      <c r="X46" s="302">
        <v>97.9</v>
      </c>
      <c r="Y46" s="304">
        <f t="shared" si="1"/>
        <v>-0.81053698074974379</v>
      </c>
      <c r="Z46" s="300"/>
      <c r="AA46" s="74"/>
      <c r="AB46" s="85" t="s">
        <v>77</v>
      </c>
    </row>
    <row r="47" spans="1:28" ht="10.9" customHeight="1" x14ac:dyDescent="0.15">
      <c r="A47" s="54"/>
      <c r="B47" s="54"/>
      <c r="C47" s="285"/>
      <c r="D47" s="124" t="s">
        <v>98</v>
      </c>
      <c r="E47" s="281" t="s">
        <v>379</v>
      </c>
      <c r="F47" s="302">
        <v>95.2</v>
      </c>
      <c r="G47" s="302">
        <v>98.5</v>
      </c>
      <c r="H47" s="302">
        <v>97.7</v>
      </c>
      <c r="I47" s="302">
        <v>98.6</v>
      </c>
      <c r="J47" s="302">
        <v>100</v>
      </c>
      <c r="K47" s="302">
        <v>101.9</v>
      </c>
      <c r="L47" s="302">
        <v>102.7</v>
      </c>
      <c r="M47" s="302">
        <v>104</v>
      </c>
      <c r="N47" s="302">
        <f t="shared" si="0"/>
        <v>1.2658227848101238</v>
      </c>
      <c r="O47" s="302"/>
      <c r="P47" s="302"/>
      <c r="Q47" s="302">
        <v>94.7</v>
      </c>
      <c r="R47" s="302">
        <v>99.6</v>
      </c>
      <c r="S47" s="302">
        <v>90.9</v>
      </c>
      <c r="T47" s="302">
        <v>95.9</v>
      </c>
      <c r="U47" s="302">
        <v>100</v>
      </c>
      <c r="V47" s="302">
        <v>98.8</v>
      </c>
      <c r="W47" s="302">
        <v>96.4</v>
      </c>
      <c r="X47" s="302">
        <v>95.9</v>
      </c>
      <c r="Y47" s="304">
        <f t="shared" si="1"/>
        <v>-0.51867219917012441</v>
      </c>
      <c r="Z47" s="300"/>
      <c r="AA47" s="74"/>
      <c r="AB47" s="85" t="s">
        <v>124</v>
      </c>
    </row>
    <row r="48" spans="1:28" ht="10.9" customHeight="1" x14ac:dyDescent="0.15">
      <c r="A48" s="54"/>
      <c r="B48" s="54"/>
      <c r="C48" s="285"/>
      <c r="D48" s="124" t="s">
        <v>148</v>
      </c>
      <c r="E48" s="281"/>
      <c r="F48" s="302">
        <v>92.6</v>
      </c>
      <c r="G48" s="302">
        <v>97.7</v>
      </c>
      <c r="H48" s="302">
        <v>96.8</v>
      </c>
      <c r="I48" s="302">
        <v>100</v>
      </c>
      <c r="J48" s="302">
        <v>103.8</v>
      </c>
      <c r="K48" s="302">
        <v>106.9</v>
      </c>
      <c r="L48" s="302">
        <v>109.3</v>
      </c>
      <c r="M48" s="302">
        <v>111.3</v>
      </c>
      <c r="N48" s="302">
        <f t="shared" si="0"/>
        <v>1.8298261665141813</v>
      </c>
      <c r="O48" s="302"/>
      <c r="P48" s="302"/>
      <c r="Q48" s="302">
        <v>84.5</v>
      </c>
      <c r="R48" s="302">
        <v>95</v>
      </c>
      <c r="S48" s="302">
        <v>91.4</v>
      </c>
      <c r="T48" s="302">
        <v>100</v>
      </c>
      <c r="U48" s="302">
        <v>105.4</v>
      </c>
      <c r="V48" s="302">
        <v>106.5</v>
      </c>
      <c r="W48" s="302">
        <v>106.8</v>
      </c>
      <c r="X48" s="302">
        <v>107</v>
      </c>
      <c r="Y48" s="304">
        <f t="shared" si="1"/>
        <v>0.18726591760299893</v>
      </c>
      <c r="Z48" s="300"/>
      <c r="AA48" s="74"/>
      <c r="AB48" s="85" t="s">
        <v>123</v>
      </c>
    </row>
    <row r="49" spans="1:32" ht="10.9" customHeight="1" x14ac:dyDescent="0.15">
      <c r="A49" s="54"/>
      <c r="B49" s="54"/>
      <c r="C49" s="285"/>
      <c r="D49" s="124" t="s">
        <v>147</v>
      </c>
      <c r="E49" s="281"/>
      <c r="F49" s="302">
        <v>78.5</v>
      </c>
      <c r="G49" s="302">
        <v>86.7</v>
      </c>
      <c r="H49" s="302">
        <v>92.1</v>
      </c>
      <c r="I49" s="302">
        <v>100</v>
      </c>
      <c r="J49" s="302">
        <v>106.5</v>
      </c>
      <c r="K49" s="302">
        <v>115.9</v>
      </c>
      <c r="L49" s="302">
        <v>124.6</v>
      </c>
      <c r="M49" s="302">
        <v>135.69999999999999</v>
      </c>
      <c r="N49" s="302">
        <f t="shared" si="0"/>
        <v>8.9085072231139613</v>
      </c>
      <c r="O49" s="302"/>
      <c r="P49" s="302"/>
      <c r="Q49" s="302">
        <v>80.8</v>
      </c>
      <c r="R49" s="302">
        <v>91</v>
      </c>
      <c r="S49" s="302">
        <v>92.2</v>
      </c>
      <c r="T49" s="302">
        <v>100</v>
      </c>
      <c r="U49" s="302">
        <v>111.1</v>
      </c>
      <c r="V49" s="302">
        <v>117.9</v>
      </c>
      <c r="W49" s="302">
        <v>123.1</v>
      </c>
      <c r="X49" s="302">
        <v>135.80000000000001</v>
      </c>
      <c r="Y49" s="304">
        <f t="shared" si="1"/>
        <v>10.316815597075562</v>
      </c>
      <c r="Z49" s="300"/>
      <c r="AA49" s="74"/>
      <c r="AB49" s="85" t="s">
        <v>22</v>
      </c>
    </row>
    <row r="50" spans="1:32" ht="10.9" customHeight="1" x14ac:dyDescent="0.15">
      <c r="A50" s="54"/>
      <c r="B50" s="54"/>
      <c r="C50" s="285"/>
      <c r="D50" s="124" t="s">
        <v>64</v>
      </c>
      <c r="E50" s="281"/>
      <c r="F50" s="302">
        <v>91.5</v>
      </c>
      <c r="G50" s="302">
        <v>94.8</v>
      </c>
      <c r="H50" s="302">
        <v>96.8</v>
      </c>
      <c r="I50" s="302">
        <v>100</v>
      </c>
      <c r="J50" s="302">
        <v>104.5</v>
      </c>
      <c r="K50" s="302">
        <v>107.4</v>
      </c>
      <c r="L50" s="302">
        <v>110.2</v>
      </c>
      <c r="M50" s="302">
        <v>111.8</v>
      </c>
      <c r="N50" s="302">
        <f t="shared" si="0"/>
        <v>1.451905626134296</v>
      </c>
      <c r="O50" s="302"/>
      <c r="P50" s="302"/>
      <c r="Q50" s="302">
        <v>90.8</v>
      </c>
      <c r="R50" s="302">
        <v>96.9</v>
      </c>
      <c r="S50" s="302">
        <v>97.4</v>
      </c>
      <c r="T50" s="302">
        <v>100</v>
      </c>
      <c r="U50" s="302">
        <v>104.8</v>
      </c>
      <c r="V50" s="302">
        <v>107</v>
      </c>
      <c r="W50" s="302">
        <v>108.4</v>
      </c>
      <c r="X50" s="302">
        <v>108.4</v>
      </c>
      <c r="Y50" s="304">
        <f t="shared" si="1"/>
        <v>0</v>
      </c>
      <c r="Z50" s="300"/>
      <c r="AA50" s="74"/>
      <c r="AB50" s="85" t="s">
        <v>140</v>
      </c>
    </row>
    <row r="51" spans="1:32" ht="10.9" customHeight="1" x14ac:dyDescent="0.15">
      <c r="A51" s="54"/>
      <c r="B51" s="54"/>
      <c r="C51" s="285"/>
      <c r="D51" s="124" t="s">
        <v>99</v>
      </c>
      <c r="E51" s="281"/>
      <c r="F51" s="302">
        <v>95.1</v>
      </c>
      <c r="G51" s="302">
        <v>98.7</v>
      </c>
      <c r="H51" s="302">
        <v>98.4</v>
      </c>
      <c r="I51" s="302">
        <v>100</v>
      </c>
      <c r="J51" s="302">
        <v>103.2</v>
      </c>
      <c r="K51" s="302">
        <v>105.3</v>
      </c>
      <c r="L51" s="302">
        <v>106.8</v>
      </c>
      <c r="M51" s="302">
        <v>108.6</v>
      </c>
      <c r="N51" s="302">
        <f t="shared" si="0"/>
        <v>1.6853932584269637</v>
      </c>
      <c r="O51" s="302"/>
      <c r="P51" s="302"/>
      <c r="Q51" s="302">
        <v>93.5</v>
      </c>
      <c r="R51" s="302">
        <v>102.6</v>
      </c>
      <c r="S51" s="302">
        <v>93.6</v>
      </c>
      <c r="T51" s="302">
        <v>100</v>
      </c>
      <c r="U51" s="302">
        <v>108.8</v>
      </c>
      <c r="V51" s="302">
        <v>109.4</v>
      </c>
      <c r="W51" s="302">
        <v>110.1</v>
      </c>
      <c r="X51" s="302">
        <v>111.1</v>
      </c>
      <c r="Y51" s="304">
        <f t="shared" si="1"/>
        <v>0.90826521344232525</v>
      </c>
      <c r="Z51" s="300"/>
      <c r="AA51" s="74"/>
      <c r="AB51" s="85" t="s">
        <v>37</v>
      </c>
    </row>
    <row r="52" spans="1:32" ht="4.5" customHeight="1" thickBot="1" x14ac:dyDescent="0.2">
      <c r="B52" s="61"/>
      <c r="C52" s="286"/>
      <c r="D52" s="198"/>
      <c r="E52" s="221"/>
      <c r="F52" s="287"/>
      <c r="G52" s="287"/>
      <c r="H52" s="287"/>
      <c r="I52" s="287"/>
      <c r="J52" s="287"/>
      <c r="K52" s="287"/>
      <c r="L52" s="287"/>
      <c r="M52" s="287"/>
      <c r="N52" s="287"/>
      <c r="O52" s="288"/>
      <c r="P52" s="288"/>
      <c r="Q52" s="287"/>
      <c r="R52" s="287"/>
      <c r="S52" s="287"/>
      <c r="T52" s="287"/>
      <c r="U52" s="287"/>
      <c r="V52" s="287"/>
      <c r="W52" s="287"/>
      <c r="X52" s="287"/>
      <c r="Y52" s="287"/>
      <c r="Z52" s="301"/>
      <c r="AA52" s="220"/>
      <c r="AB52" s="289"/>
    </row>
    <row r="53" spans="1:32" s="62" customFormat="1" ht="72" customHeight="1" x14ac:dyDescent="0.15">
      <c r="C53" s="468" t="s">
        <v>478</v>
      </c>
      <c r="D53" s="468"/>
      <c r="E53" s="468"/>
      <c r="F53" s="468"/>
      <c r="G53" s="468"/>
      <c r="H53" s="468"/>
      <c r="I53" s="468"/>
      <c r="J53" s="468"/>
      <c r="K53" s="468"/>
      <c r="L53" s="468"/>
      <c r="M53" s="468"/>
      <c r="N53" s="468"/>
      <c r="O53" s="282"/>
      <c r="P53" s="282"/>
      <c r="Q53" s="468" t="s">
        <v>430</v>
      </c>
      <c r="R53" s="468"/>
      <c r="S53" s="468"/>
      <c r="T53" s="468"/>
      <c r="U53" s="468"/>
      <c r="V53" s="468"/>
      <c r="W53" s="468"/>
      <c r="X53" s="468"/>
      <c r="Y53" s="468"/>
      <c r="Z53" s="468"/>
      <c r="AA53" s="468"/>
      <c r="AB53" s="468"/>
      <c r="AD53" s="110"/>
      <c r="AE53" s="110"/>
      <c r="AF53" s="110"/>
    </row>
  </sheetData>
  <mergeCells count="8">
    <mergeCell ref="Q2:AB2"/>
    <mergeCell ref="D4:D5"/>
    <mergeCell ref="AB4:AB5"/>
    <mergeCell ref="C2:N2"/>
    <mergeCell ref="Q53:AB53"/>
    <mergeCell ref="F4:N4"/>
    <mergeCell ref="Q4:Y4"/>
    <mergeCell ref="C53:N53"/>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05"/>
  <dimension ref="A1:AC54"/>
  <sheetViews>
    <sheetView showGridLines="0" view="pageBreakPreview" zoomScaleNormal="120" zoomScaleSheetLayoutView="100" workbookViewId="0">
      <selection activeCell="N2" sqref="N2:X2"/>
    </sheetView>
  </sheetViews>
  <sheetFormatPr defaultRowHeight="13.5" x14ac:dyDescent="0.15"/>
  <cols>
    <col min="1" max="1" width="1.77734375" style="63" customWidth="1"/>
    <col min="2" max="2" width="0.88671875" style="63" customWidth="1"/>
    <col min="3" max="3" width="1.21875" style="63" customWidth="1"/>
    <col min="4" max="4" width="10.33203125" style="53" customWidth="1"/>
    <col min="5" max="5" width="0.5546875" style="63" customWidth="1"/>
    <col min="6" max="21" width="8" style="63" customWidth="1"/>
    <col min="22" max="23" width="0.5546875" style="63" customWidth="1"/>
    <col min="24" max="24" width="10.77734375" style="63" customWidth="1"/>
    <col min="25" max="25" width="0.88671875" style="63" customWidth="1"/>
    <col min="26" max="26" width="1.77734375" style="63" customWidth="1"/>
    <col min="27" max="29" width="8.88671875" style="94"/>
    <col min="30" max="16384" width="8.88671875" style="63"/>
  </cols>
  <sheetData>
    <row r="1" spans="1:25" s="131" customFormat="1" ht="27.95" customHeight="1" x14ac:dyDescent="0.15">
      <c r="B1" s="66"/>
      <c r="C1" s="177" t="s">
        <v>434</v>
      </c>
      <c r="X1" s="178" t="s">
        <v>435</v>
      </c>
      <c r="Y1" s="83"/>
    </row>
    <row r="2" spans="1:25" s="188" customFormat="1" ht="30" customHeight="1" x14ac:dyDescent="0.25">
      <c r="C2" s="467" t="s">
        <v>312</v>
      </c>
      <c r="D2" s="467"/>
      <c r="E2" s="467"/>
      <c r="F2" s="467"/>
      <c r="G2" s="467"/>
      <c r="H2" s="467"/>
      <c r="I2" s="467"/>
      <c r="J2" s="467"/>
      <c r="K2" s="467"/>
      <c r="L2" s="467"/>
      <c r="M2" s="467"/>
      <c r="N2" s="467" t="s">
        <v>431</v>
      </c>
      <c r="O2" s="467"/>
      <c r="P2" s="467"/>
      <c r="Q2" s="467"/>
      <c r="R2" s="467"/>
      <c r="S2" s="467"/>
      <c r="T2" s="467"/>
      <c r="U2" s="467"/>
      <c r="V2" s="467"/>
      <c r="W2" s="467"/>
      <c r="X2" s="467"/>
    </row>
    <row r="3" spans="1:25" s="114" customFormat="1" ht="17.100000000000001" customHeight="1" thickBot="1" x14ac:dyDescent="0.2">
      <c r="C3" s="115" t="s">
        <v>200</v>
      </c>
      <c r="D3" s="119"/>
      <c r="E3" s="119"/>
      <c r="F3" s="119"/>
      <c r="G3" s="119"/>
      <c r="H3" s="119"/>
      <c r="I3" s="119"/>
      <c r="J3" s="119"/>
      <c r="K3" s="119"/>
      <c r="L3" s="119"/>
      <c r="M3" s="119"/>
      <c r="N3" s="116"/>
      <c r="O3" s="116"/>
      <c r="P3" s="116"/>
      <c r="Q3" s="116"/>
      <c r="R3" s="116"/>
      <c r="S3" s="116"/>
      <c r="T3" s="116"/>
      <c r="U3" s="116"/>
      <c r="V3" s="116"/>
      <c r="W3" s="116"/>
      <c r="X3" s="116" t="s">
        <v>306</v>
      </c>
    </row>
    <row r="4" spans="1:25" s="79" customFormat="1" ht="21" customHeight="1" x14ac:dyDescent="0.15">
      <c r="B4" s="155"/>
      <c r="C4" s="270"/>
      <c r="D4" s="465" t="s">
        <v>26</v>
      </c>
      <c r="E4" s="270"/>
      <c r="F4" s="455" t="s">
        <v>362</v>
      </c>
      <c r="G4" s="456"/>
      <c r="H4" s="456"/>
      <c r="I4" s="456"/>
      <c r="J4" s="456"/>
      <c r="K4" s="456"/>
      <c r="L4" s="456"/>
      <c r="M4" s="456"/>
      <c r="N4" s="456" t="s">
        <v>363</v>
      </c>
      <c r="O4" s="456"/>
      <c r="P4" s="456"/>
      <c r="Q4" s="456"/>
      <c r="R4" s="456"/>
      <c r="S4" s="456"/>
      <c r="T4" s="456"/>
      <c r="U4" s="456"/>
      <c r="V4" s="313"/>
      <c r="W4" s="270"/>
      <c r="X4" s="465" t="s">
        <v>38</v>
      </c>
      <c r="Y4" s="103"/>
    </row>
    <row r="5" spans="1:25" s="79" customFormat="1" ht="21" customHeight="1" x14ac:dyDescent="0.15">
      <c r="B5" s="156"/>
      <c r="C5" s="129"/>
      <c r="D5" s="466"/>
      <c r="E5" s="129"/>
      <c r="F5" s="314">
        <v>2007</v>
      </c>
      <c r="G5" s="231">
        <v>2008</v>
      </c>
      <c r="H5" s="231">
        <v>2009</v>
      </c>
      <c r="I5" s="231">
        <v>2010</v>
      </c>
      <c r="J5" s="231">
        <v>2011</v>
      </c>
      <c r="K5" s="231">
        <v>2012</v>
      </c>
      <c r="L5" s="231">
        <v>2013</v>
      </c>
      <c r="M5" s="231">
        <v>2014</v>
      </c>
      <c r="N5" s="312">
        <v>2007</v>
      </c>
      <c r="O5" s="231">
        <v>2008</v>
      </c>
      <c r="P5" s="231">
        <v>2009</v>
      </c>
      <c r="Q5" s="231">
        <v>2010</v>
      </c>
      <c r="R5" s="231">
        <v>2011</v>
      </c>
      <c r="S5" s="231">
        <v>2012</v>
      </c>
      <c r="T5" s="231">
        <v>2013</v>
      </c>
      <c r="U5" s="231">
        <v>2014</v>
      </c>
      <c r="V5" s="315"/>
      <c r="W5" s="129"/>
      <c r="X5" s="466"/>
      <c r="Y5" s="103"/>
    </row>
    <row r="6" spans="1:25" s="79" customFormat="1" ht="6.95" customHeight="1" x14ac:dyDescent="0.15">
      <c r="B6" s="114"/>
      <c r="C6" s="119"/>
      <c r="D6" s="119"/>
      <c r="E6" s="119"/>
      <c r="F6" s="316"/>
      <c r="G6" s="169"/>
      <c r="H6" s="169"/>
      <c r="I6" s="169"/>
      <c r="J6" s="169"/>
      <c r="K6" s="169"/>
      <c r="L6" s="169"/>
      <c r="M6" s="169"/>
      <c r="N6" s="169"/>
      <c r="O6" s="169"/>
      <c r="P6" s="169"/>
      <c r="Q6" s="169"/>
      <c r="R6" s="169"/>
      <c r="S6" s="169"/>
      <c r="T6" s="169"/>
      <c r="U6" s="169"/>
      <c r="V6" s="267"/>
      <c r="W6" s="119"/>
      <c r="X6" s="126"/>
      <c r="Y6" s="119"/>
    </row>
    <row r="7" spans="1:25" s="79" customFormat="1" ht="14.1" customHeight="1" x14ac:dyDescent="0.15">
      <c r="B7" s="114"/>
      <c r="C7" s="470" t="s">
        <v>28</v>
      </c>
      <c r="D7" s="470"/>
      <c r="E7" s="160"/>
      <c r="F7" s="327">
        <v>13846000</v>
      </c>
      <c r="G7" s="308">
        <v>16020100</v>
      </c>
      <c r="H7" s="308">
        <v>12427700</v>
      </c>
      <c r="I7" s="308">
        <v>15125300</v>
      </c>
      <c r="J7" s="308">
        <v>18054600</v>
      </c>
      <c r="K7" s="308">
        <v>18102200</v>
      </c>
      <c r="L7" s="308">
        <v>18477800</v>
      </c>
      <c r="M7" s="308">
        <v>18706000</v>
      </c>
      <c r="N7" s="308">
        <v>14139400</v>
      </c>
      <c r="O7" s="308">
        <v>16333100</v>
      </c>
      <c r="P7" s="308">
        <v>12555000</v>
      </c>
      <c r="Q7" s="308">
        <v>15254000</v>
      </c>
      <c r="R7" s="308">
        <v>18197700</v>
      </c>
      <c r="S7" s="308">
        <v>18244000</v>
      </c>
      <c r="T7" s="308">
        <v>18517500</v>
      </c>
      <c r="U7" s="308">
        <v>18950100</v>
      </c>
      <c r="V7" s="317"/>
      <c r="W7" s="471" t="s">
        <v>432</v>
      </c>
      <c r="X7" s="471"/>
      <c r="Y7" s="119"/>
    </row>
    <row r="8" spans="1:25" s="79" customFormat="1" ht="11.85" customHeight="1" x14ac:dyDescent="0.15">
      <c r="A8" s="114"/>
      <c r="B8" s="114"/>
      <c r="C8" s="119"/>
      <c r="D8" s="124" t="s">
        <v>41</v>
      </c>
      <c r="E8" s="126"/>
      <c r="F8" s="328">
        <v>55779</v>
      </c>
      <c r="G8" s="309">
        <v>70588</v>
      </c>
      <c r="H8" s="309">
        <v>56065</v>
      </c>
      <c r="I8" s="309">
        <v>64722</v>
      </c>
      <c r="J8" s="309">
        <v>84269</v>
      </c>
      <c r="K8" s="309">
        <v>75219</v>
      </c>
      <c r="L8" s="309">
        <v>83026</v>
      </c>
      <c r="M8" s="309">
        <v>71936</v>
      </c>
      <c r="N8" s="309">
        <v>44707</v>
      </c>
      <c r="O8" s="309">
        <v>57413</v>
      </c>
      <c r="P8" s="309">
        <v>39105</v>
      </c>
      <c r="Q8" s="309">
        <v>48048</v>
      </c>
      <c r="R8" s="309">
        <v>74319</v>
      </c>
      <c r="S8" s="309">
        <v>68505</v>
      </c>
      <c r="T8" s="309">
        <v>74002</v>
      </c>
      <c r="U8" s="309">
        <v>65323</v>
      </c>
      <c r="V8" s="317"/>
      <c r="W8" s="323"/>
      <c r="X8" s="324" t="s">
        <v>125</v>
      </c>
      <c r="Y8" s="119"/>
    </row>
    <row r="9" spans="1:25" s="79" customFormat="1" ht="11.85" customHeight="1" x14ac:dyDescent="0.15">
      <c r="A9" s="114"/>
      <c r="B9" s="114"/>
      <c r="C9" s="119"/>
      <c r="D9" s="126" t="s">
        <v>103</v>
      </c>
      <c r="E9" s="126"/>
      <c r="F9" s="328">
        <v>141091</v>
      </c>
      <c r="G9" s="309">
        <v>187276</v>
      </c>
      <c r="H9" s="309">
        <v>153966</v>
      </c>
      <c r="I9" s="309">
        <v>212337</v>
      </c>
      <c r="J9" s="309">
        <v>271733</v>
      </c>
      <c r="K9" s="309">
        <v>256675</v>
      </c>
      <c r="L9" s="309">
        <v>252981</v>
      </c>
      <c r="M9" s="309">
        <v>241222</v>
      </c>
      <c r="N9" s="309">
        <v>165336</v>
      </c>
      <c r="O9" s="309">
        <v>200273</v>
      </c>
      <c r="P9" s="309">
        <v>165471</v>
      </c>
      <c r="Q9" s="309">
        <v>201639</v>
      </c>
      <c r="R9" s="309">
        <v>243701</v>
      </c>
      <c r="S9" s="309">
        <v>260940</v>
      </c>
      <c r="T9" s="309">
        <v>242140</v>
      </c>
      <c r="U9" s="309">
        <v>236931</v>
      </c>
      <c r="V9" s="318"/>
      <c r="W9" s="325"/>
      <c r="X9" s="324" t="s">
        <v>126</v>
      </c>
      <c r="Y9" s="119"/>
    </row>
    <row r="10" spans="1:25" s="79" customFormat="1" ht="11.85" customHeight="1" x14ac:dyDescent="0.15">
      <c r="A10" s="114"/>
      <c r="B10" s="114"/>
      <c r="C10" s="119"/>
      <c r="D10" s="124" t="s">
        <v>42</v>
      </c>
      <c r="E10" s="126"/>
      <c r="F10" s="328">
        <v>157317</v>
      </c>
      <c r="G10" s="309">
        <v>173397</v>
      </c>
      <c r="H10" s="309">
        <v>130791</v>
      </c>
      <c r="I10" s="309">
        <v>144889</v>
      </c>
      <c r="J10" s="309">
        <v>169519</v>
      </c>
      <c r="K10" s="309">
        <v>158821</v>
      </c>
      <c r="L10" s="309">
        <v>166544</v>
      </c>
      <c r="M10" s="309">
        <v>169182</v>
      </c>
      <c r="N10" s="309">
        <v>156760</v>
      </c>
      <c r="O10" s="309">
        <v>176172</v>
      </c>
      <c r="P10" s="309">
        <v>136081</v>
      </c>
      <c r="Q10" s="309">
        <v>150601</v>
      </c>
      <c r="R10" s="309">
        <v>182339</v>
      </c>
      <c r="S10" s="309">
        <v>169657</v>
      </c>
      <c r="T10" s="309">
        <v>172588</v>
      </c>
      <c r="U10" s="309">
        <v>171392</v>
      </c>
      <c r="V10" s="318"/>
      <c r="W10" s="325"/>
      <c r="X10" s="324" t="s">
        <v>65</v>
      </c>
      <c r="Y10" s="119"/>
    </row>
    <row r="11" spans="1:25" s="79" customFormat="1" ht="11.85" customHeight="1" x14ac:dyDescent="0.15">
      <c r="A11" s="114"/>
      <c r="B11" s="114"/>
      <c r="C11" s="119"/>
      <c r="D11" s="124" t="s">
        <v>43</v>
      </c>
      <c r="E11" s="126">
        <v>996</v>
      </c>
      <c r="F11" s="328">
        <v>431850</v>
      </c>
      <c r="G11" s="309">
        <v>471932</v>
      </c>
      <c r="H11" s="309">
        <v>371397</v>
      </c>
      <c r="I11" s="309">
        <v>407055</v>
      </c>
      <c r="J11" s="309">
        <v>475981</v>
      </c>
      <c r="K11" s="309">
        <v>446637</v>
      </c>
      <c r="L11" s="309">
        <v>467831</v>
      </c>
      <c r="M11" s="309">
        <v>469221</v>
      </c>
      <c r="N11" s="309">
        <v>413074</v>
      </c>
      <c r="O11" s="309">
        <v>466438</v>
      </c>
      <c r="P11" s="309">
        <v>354666</v>
      </c>
      <c r="Q11" s="309">
        <v>391334</v>
      </c>
      <c r="R11" s="309">
        <v>466833</v>
      </c>
      <c r="S11" s="309">
        <v>439492</v>
      </c>
      <c r="T11" s="309">
        <v>451921</v>
      </c>
      <c r="U11" s="309">
        <v>449669</v>
      </c>
      <c r="V11" s="318"/>
      <c r="W11" s="325"/>
      <c r="X11" s="324" t="s">
        <v>110</v>
      </c>
      <c r="Y11" s="119"/>
    </row>
    <row r="12" spans="1:25" s="79" customFormat="1" ht="11.85" customHeight="1" x14ac:dyDescent="0.15">
      <c r="A12" s="114"/>
      <c r="B12" s="114"/>
      <c r="C12" s="119"/>
      <c r="D12" s="124" t="s">
        <v>100</v>
      </c>
      <c r="E12" s="126"/>
      <c r="F12" s="328">
        <v>160649</v>
      </c>
      <c r="G12" s="309">
        <v>197942</v>
      </c>
      <c r="H12" s="309">
        <v>152995</v>
      </c>
      <c r="I12" s="309">
        <v>201915</v>
      </c>
      <c r="J12" s="309">
        <v>256040</v>
      </c>
      <c r="K12" s="309">
        <v>242580</v>
      </c>
      <c r="L12" s="309">
        <v>242179</v>
      </c>
      <c r="M12" s="309">
        <v>225102</v>
      </c>
      <c r="N12" s="309">
        <v>126645</v>
      </c>
      <c r="O12" s="309">
        <v>182377</v>
      </c>
      <c r="P12" s="309">
        <v>133673</v>
      </c>
      <c r="Q12" s="309">
        <v>191537</v>
      </c>
      <c r="R12" s="309">
        <v>236946</v>
      </c>
      <c r="S12" s="309">
        <v>228377</v>
      </c>
      <c r="T12" s="309">
        <v>244677</v>
      </c>
      <c r="U12" s="309">
        <v>237531</v>
      </c>
      <c r="V12" s="318"/>
      <c r="W12" s="325"/>
      <c r="X12" s="324" t="s">
        <v>111</v>
      </c>
      <c r="Y12" s="119"/>
    </row>
    <row r="13" spans="1:25" s="79" customFormat="1" ht="11.85" customHeight="1" x14ac:dyDescent="0.15">
      <c r="A13" s="114"/>
      <c r="B13" s="114"/>
      <c r="C13" s="119"/>
      <c r="D13" s="124" t="s">
        <v>44</v>
      </c>
      <c r="E13" s="126"/>
      <c r="F13" s="328">
        <v>420293</v>
      </c>
      <c r="G13" s="309">
        <v>456419</v>
      </c>
      <c r="H13" s="309">
        <v>314002</v>
      </c>
      <c r="I13" s="309">
        <v>387481</v>
      </c>
      <c r="J13" s="309">
        <v>452137</v>
      </c>
      <c r="K13" s="309">
        <v>454834</v>
      </c>
      <c r="L13" s="309">
        <v>458392</v>
      </c>
      <c r="M13" s="309">
        <v>469987</v>
      </c>
      <c r="N13" s="309">
        <v>390218</v>
      </c>
      <c r="O13" s="309">
        <v>419047</v>
      </c>
      <c r="P13" s="309">
        <v>330885</v>
      </c>
      <c r="Q13" s="309">
        <v>403883</v>
      </c>
      <c r="R13" s="309">
        <v>464784</v>
      </c>
      <c r="S13" s="309">
        <v>476296</v>
      </c>
      <c r="T13" s="309">
        <v>475778</v>
      </c>
      <c r="U13" s="309">
        <v>479873</v>
      </c>
      <c r="V13" s="318"/>
      <c r="W13" s="325"/>
      <c r="X13" s="324" t="s">
        <v>114</v>
      </c>
      <c r="Y13" s="119"/>
    </row>
    <row r="14" spans="1:25" s="79" customFormat="1" ht="11.85" customHeight="1" x14ac:dyDescent="0.15">
      <c r="A14" s="114"/>
      <c r="B14" s="114"/>
      <c r="C14" s="119"/>
      <c r="D14" s="124" t="s">
        <v>45</v>
      </c>
      <c r="E14" s="126"/>
      <c r="F14" s="328">
        <v>67666</v>
      </c>
      <c r="G14" s="309">
        <v>66456</v>
      </c>
      <c r="H14" s="309">
        <v>51963</v>
      </c>
      <c r="I14" s="309">
        <v>68996</v>
      </c>
      <c r="J14" s="309">
        <v>80027</v>
      </c>
      <c r="K14" s="309">
        <v>79712</v>
      </c>
      <c r="L14" s="309">
        <v>77877</v>
      </c>
      <c r="M14" s="309">
        <v>74547</v>
      </c>
      <c r="N14" s="309">
        <v>47164</v>
      </c>
      <c r="O14" s="309">
        <v>61903</v>
      </c>
      <c r="P14" s="309">
        <v>41364</v>
      </c>
      <c r="Q14" s="309">
        <v>57928</v>
      </c>
      <c r="R14" s="309">
        <v>73545</v>
      </c>
      <c r="S14" s="309">
        <v>79080</v>
      </c>
      <c r="T14" s="309">
        <v>80443</v>
      </c>
      <c r="U14" s="309">
        <v>72433</v>
      </c>
      <c r="V14" s="318"/>
      <c r="W14" s="325"/>
      <c r="X14" s="324" t="s">
        <v>128</v>
      </c>
      <c r="Y14" s="119"/>
    </row>
    <row r="15" spans="1:25" s="79" customFormat="1" ht="11.85" customHeight="1" x14ac:dyDescent="0.15">
      <c r="A15" s="114"/>
      <c r="B15" s="114"/>
      <c r="C15" s="119"/>
      <c r="D15" s="124" t="s">
        <v>106</v>
      </c>
      <c r="E15" s="126"/>
      <c r="F15" s="328">
        <v>1217790</v>
      </c>
      <c r="G15" s="309">
        <v>1428660</v>
      </c>
      <c r="H15" s="309">
        <v>1201790</v>
      </c>
      <c r="I15" s="309">
        <v>1578270</v>
      </c>
      <c r="J15" s="309">
        <v>1899180</v>
      </c>
      <c r="K15" s="309">
        <v>2048940</v>
      </c>
      <c r="L15" s="309">
        <v>2210250</v>
      </c>
      <c r="M15" s="309">
        <v>2343190</v>
      </c>
      <c r="N15" s="309">
        <v>956233</v>
      </c>
      <c r="O15" s="309">
        <v>1131620</v>
      </c>
      <c r="P15" s="309">
        <v>1004170</v>
      </c>
      <c r="Q15" s="309">
        <v>1396200</v>
      </c>
      <c r="R15" s="309">
        <v>1742850</v>
      </c>
      <c r="S15" s="309">
        <v>1818170</v>
      </c>
      <c r="T15" s="309">
        <v>1949300</v>
      </c>
      <c r="U15" s="309">
        <v>1963110</v>
      </c>
      <c r="V15" s="318"/>
      <c r="W15" s="325"/>
      <c r="X15" s="324" t="s">
        <v>115</v>
      </c>
      <c r="Y15" s="119"/>
    </row>
    <row r="16" spans="1:25" s="79" customFormat="1" ht="11.85" customHeight="1" x14ac:dyDescent="0.15">
      <c r="A16" s="114"/>
      <c r="B16" s="114"/>
      <c r="C16" s="119"/>
      <c r="D16" s="124" t="s">
        <v>46</v>
      </c>
      <c r="E16" s="126"/>
      <c r="F16" s="328">
        <v>101599</v>
      </c>
      <c r="G16" s="309">
        <v>115930</v>
      </c>
      <c r="H16" s="309">
        <v>91817</v>
      </c>
      <c r="I16" s="309">
        <v>95758</v>
      </c>
      <c r="J16" s="309">
        <v>111900</v>
      </c>
      <c r="K16" s="309">
        <v>106125</v>
      </c>
      <c r="L16" s="309">
        <v>111354</v>
      </c>
      <c r="M16" s="309">
        <v>110477</v>
      </c>
      <c r="N16" s="309">
        <v>97366</v>
      </c>
      <c r="O16" s="309">
        <v>109158</v>
      </c>
      <c r="P16" s="309">
        <v>80372</v>
      </c>
      <c r="Q16" s="309">
        <v>83170</v>
      </c>
      <c r="R16" s="309">
        <v>96431</v>
      </c>
      <c r="S16" s="309">
        <v>92295</v>
      </c>
      <c r="T16" s="309">
        <v>98376</v>
      </c>
      <c r="U16" s="309">
        <v>99110</v>
      </c>
      <c r="V16" s="318"/>
      <c r="W16" s="325"/>
      <c r="X16" s="324" t="s">
        <v>112</v>
      </c>
      <c r="Y16" s="119"/>
    </row>
    <row r="17" spans="1:25" s="79" customFormat="1" ht="11.85" customHeight="1" x14ac:dyDescent="0.15">
      <c r="A17" s="114"/>
      <c r="B17" s="114"/>
      <c r="C17" s="119"/>
      <c r="D17" s="124" t="s">
        <v>108</v>
      </c>
      <c r="E17" s="126">
        <v>996</v>
      </c>
      <c r="F17" s="328">
        <v>16200</v>
      </c>
      <c r="G17" s="309">
        <v>26246</v>
      </c>
      <c r="H17" s="309">
        <v>23062</v>
      </c>
      <c r="I17" s="309">
        <v>26438</v>
      </c>
      <c r="J17" s="309">
        <v>30528</v>
      </c>
      <c r="K17" s="309">
        <v>29409</v>
      </c>
      <c r="L17" s="309">
        <v>28493</v>
      </c>
      <c r="M17" s="309">
        <v>24736</v>
      </c>
      <c r="N17" s="309">
        <v>27063</v>
      </c>
      <c r="O17" s="309">
        <v>48775</v>
      </c>
      <c r="P17" s="309">
        <v>44946</v>
      </c>
      <c r="Q17" s="309">
        <v>52923</v>
      </c>
      <c r="R17" s="309">
        <v>58903</v>
      </c>
      <c r="S17" s="309">
        <v>65774</v>
      </c>
      <c r="T17" s="309">
        <v>59662</v>
      </c>
      <c r="U17" s="309">
        <v>61010</v>
      </c>
      <c r="V17" s="318"/>
      <c r="W17" s="325"/>
      <c r="X17" s="324" t="s">
        <v>130</v>
      </c>
      <c r="Y17" s="119"/>
    </row>
    <row r="18" spans="1:25" s="79" customFormat="1" ht="11.85" customHeight="1" x14ac:dyDescent="0.15">
      <c r="A18" s="114"/>
      <c r="B18" s="114"/>
      <c r="C18" s="119"/>
      <c r="D18" s="124" t="s">
        <v>47</v>
      </c>
      <c r="E18" s="126"/>
      <c r="F18" s="328">
        <v>90092</v>
      </c>
      <c r="G18" s="309">
        <v>96890</v>
      </c>
      <c r="H18" s="309">
        <v>62872</v>
      </c>
      <c r="I18" s="309">
        <v>69492</v>
      </c>
      <c r="J18" s="309">
        <v>79127</v>
      </c>
      <c r="K18" s="309">
        <v>73114</v>
      </c>
      <c r="L18" s="309">
        <v>74433</v>
      </c>
      <c r="M18" s="309">
        <v>74112</v>
      </c>
      <c r="N18" s="309">
        <v>81756</v>
      </c>
      <c r="O18" s="309">
        <v>92161</v>
      </c>
      <c r="P18" s="309">
        <v>60866</v>
      </c>
      <c r="Q18" s="309">
        <v>68773</v>
      </c>
      <c r="R18" s="309">
        <v>84235</v>
      </c>
      <c r="S18" s="309">
        <v>76558</v>
      </c>
      <c r="T18" s="309">
        <v>77579</v>
      </c>
      <c r="U18" s="309">
        <v>76464</v>
      </c>
      <c r="V18" s="318"/>
      <c r="W18" s="325"/>
      <c r="X18" s="324" t="s">
        <v>131</v>
      </c>
      <c r="Y18" s="119"/>
    </row>
    <row r="19" spans="1:25" s="79" customFormat="1" ht="11.85" customHeight="1" x14ac:dyDescent="0.15">
      <c r="A19" s="114"/>
      <c r="B19" s="114"/>
      <c r="C19" s="119"/>
      <c r="D19" s="124" t="s">
        <v>104</v>
      </c>
      <c r="E19" s="126"/>
      <c r="F19" s="328">
        <v>550458</v>
      </c>
      <c r="G19" s="309">
        <v>608943</v>
      </c>
      <c r="H19" s="309">
        <v>476098</v>
      </c>
      <c r="I19" s="309">
        <v>516958</v>
      </c>
      <c r="J19" s="309">
        <v>585319</v>
      </c>
      <c r="K19" s="309">
        <v>558544</v>
      </c>
      <c r="L19" s="309">
        <v>568160</v>
      </c>
      <c r="M19" s="309">
        <v>567443</v>
      </c>
      <c r="N19" s="309">
        <v>631447</v>
      </c>
      <c r="O19" s="309">
        <v>715783</v>
      </c>
      <c r="P19" s="309">
        <v>560484</v>
      </c>
      <c r="Q19" s="309">
        <v>608658</v>
      </c>
      <c r="R19" s="309">
        <v>712905</v>
      </c>
      <c r="S19" s="309">
        <v>667112</v>
      </c>
      <c r="T19" s="309">
        <v>672296</v>
      </c>
      <c r="U19" s="309">
        <v>662100</v>
      </c>
      <c r="V19" s="318"/>
      <c r="W19" s="325"/>
      <c r="X19" s="324" t="s">
        <v>116</v>
      </c>
      <c r="Y19" s="119"/>
    </row>
    <row r="20" spans="1:25" s="79" customFormat="1" ht="11.85" customHeight="1" x14ac:dyDescent="0.15">
      <c r="A20" s="114"/>
      <c r="B20" s="114"/>
      <c r="C20" s="119"/>
      <c r="D20" s="124" t="s">
        <v>48</v>
      </c>
      <c r="E20" s="126"/>
      <c r="F20" s="328">
        <v>1323820</v>
      </c>
      <c r="G20" s="309">
        <v>1451390</v>
      </c>
      <c r="H20" s="309">
        <v>1120670</v>
      </c>
      <c r="I20" s="309">
        <v>1261580</v>
      </c>
      <c r="J20" s="309">
        <v>1476950</v>
      </c>
      <c r="K20" s="309">
        <v>1408370</v>
      </c>
      <c r="L20" s="309">
        <v>1451640</v>
      </c>
      <c r="M20" s="309">
        <v>1505470</v>
      </c>
      <c r="N20" s="309">
        <v>1056000</v>
      </c>
      <c r="O20" s="309">
        <v>1186680</v>
      </c>
      <c r="P20" s="309">
        <v>926154</v>
      </c>
      <c r="Q20" s="309">
        <v>1056170</v>
      </c>
      <c r="R20" s="309">
        <v>1256170</v>
      </c>
      <c r="S20" s="309">
        <v>1164630</v>
      </c>
      <c r="T20" s="309">
        <v>1192750</v>
      </c>
      <c r="U20" s="309">
        <v>1217950</v>
      </c>
      <c r="V20" s="318"/>
      <c r="W20" s="325"/>
      <c r="X20" s="324" t="s">
        <v>117</v>
      </c>
      <c r="Y20" s="119"/>
    </row>
    <row r="21" spans="1:25" s="79" customFormat="1" ht="11.85" customHeight="1" x14ac:dyDescent="0.15">
      <c r="A21" s="114"/>
      <c r="B21" s="114"/>
      <c r="C21" s="119"/>
      <c r="D21" s="124" t="s">
        <v>30</v>
      </c>
      <c r="E21" s="126"/>
      <c r="F21" s="328">
        <v>26660</v>
      </c>
      <c r="G21" s="309">
        <v>31431</v>
      </c>
      <c r="H21" s="309">
        <v>24657</v>
      </c>
      <c r="I21" s="309">
        <v>27991</v>
      </c>
      <c r="J21" s="309">
        <v>33836</v>
      </c>
      <c r="K21" s="309">
        <v>35486</v>
      </c>
      <c r="L21" s="309">
        <v>36269</v>
      </c>
      <c r="M21" s="309">
        <v>35814</v>
      </c>
      <c r="N21" s="309">
        <v>82521</v>
      </c>
      <c r="O21" s="309">
        <v>95738</v>
      </c>
      <c r="P21" s="309">
        <v>72635</v>
      </c>
      <c r="Q21" s="309">
        <v>67327</v>
      </c>
      <c r="R21" s="309">
        <v>67469</v>
      </c>
      <c r="S21" s="309">
        <v>63381</v>
      </c>
      <c r="T21" s="309">
        <v>62082</v>
      </c>
      <c r="U21" s="309">
        <v>63280</v>
      </c>
      <c r="V21" s="318"/>
      <c r="W21" s="325"/>
      <c r="X21" s="324" t="s">
        <v>66</v>
      </c>
      <c r="Y21" s="119"/>
    </row>
    <row r="22" spans="1:25" s="79" customFormat="1" ht="11.85" customHeight="1" x14ac:dyDescent="0.15">
      <c r="A22" s="114"/>
      <c r="B22" s="114"/>
      <c r="C22" s="119"/>
      <c r="D22" s="124" t="s">
        <v>49</v>
      </c>
      <c r="E22" s="126"/>
      <c r="F22" s="328">
        <v>344509</v>
      </c>
      <c r="G22" s="309">
        <v>362675</v>
      </c>
      <c r="H22" s="309">
        <v>318510</v>
      </c>
      <c r="I22" s="309">
        <v>390143</v>
      </c>
      <c r="J22" s="309">
        <v>428732</v>
      </c>
      <c r="K22" s="309">
        <v>442799</v>
      </c>
      <c r="L22" s="309">
        <v>458959</v>
      </c>
      <c r="M22" s="309">
        <v>473659</v>
      </c>
      <c r="N22" s="309">
        <v>367647</v>
      </c>
      <c r="O22" s="309">
        <v>388505</v>
      </c>
      <c r="P22" s="309">
        <v>347311</v>
      </c>
      <c r="Q22" s="309">
        <v>433111</v>
      </c>
      <c r="R22" s="309">
        <v>483633</v>
      </c>
      <c r="S22" s="309">
        <v>504405</v>
      </c>
      <c r="T22" s="309">
        <v>523558</v>
      </c>
      <c r="U22" s="309">
        <v>544112</v>
      </c>
      <c r="V22" s="318"/>
      <c r="W22" s="325"/>
      <c r="X22" s="324" t="s">
        <v>67</v>
      </c>
      <c r="Y22" s="119"/>
    </row>
    <row r="23" spans="1:25" s="79" customFormat="1" ht="11.85" customHeight="1" x14ac:dyDescent="0.15">
      <c r="A23" s="114"/>
      <c r="B23" s="114"/>
      <c r="C23" s="119"/>
      <c r="D23" s="124" t="s">
        <v>50</v>
      </c>
      <c r="E23" s="126"/>
      <c r="F23" s="328">
        <v>93985</v>
      </c>
      <c r="G23" s="309">
        <v>107465</v>
      </c>
      <c r="H23" s="309">
        <v>84586</v>
      </c>
      <c r="I23" s="309">
        <v>94760</v>
      </c>
      <c r="J23" s="309">
        <v>110897</v>
      </c>
      <c r="K23" s="309">
        <v>103047</v>
      </c>
      <c r="L23" s="309">
        <v>108426</v>
      </c>
      <c r="M23" s="309">
        <v>112437</v>
      </c>
      <c r="N23" s="309">
        <v>94397</v>
      </c>
      <c r="O23" s="309">
        <v>106380</v>
      </c>
      <c r="P23" s="309">
        <v>78034</v>
      </c>
      <c r="Q23" s="309">
        <v>87612</v>
      </c>
      <c r="R23" s="309">
        <v>100989</v>
      </c>
      <c r="S23" s="309">
        <v>94282</v>
      </c>
      <c r="T23" s="309">
        <v>99091</v>
      </c>
      <c r="U23" s="309">
        <v>103941</v>
      </c>
      <c r="V23" s="318"/>
      <c r="W23" s="325"/>
      <c r="X23" s="324" t="s">
        <v>132</v>
      </c>
      <c r="Y23" s="119"/>
    </row>
    <row r="24" spans="1:25" s="79" customFormat="1" ht="11.85" customHeight="1" x14ac:dyDescent="0.15">
      <c r="A24" s="114"/>
      <c r="B24" s="114"/>
      <c r="C24" s="119"/>
      <c r="D24" s="124" t="s">
        <v>31</v>
      </c>
      <c r="E24" s="126"/>
      <c r="F24" s="328">
        <v>149951</v>
      </c>
      <c r="G24" s="309">
        <v>194531</v>
      </c>
      <c r="H24" s="309">
        <v>164921</v>
      </c>
      <c r="I24" s="309">
        <v>226392</v>
      </c>
      <c r="J24" s="309">
        <v>302965</v>
      </c>
      <c r="K24" s="309">
        <v>296798</v>
      </c>
      <c r="L24" s="309">
        <v>314723</v>
      </c>
      <c r="M24" s="309">
        <v>319743</v>
      </c>
      <c r="N24" s="309">
        <v>228686</v>
      </c>
      <c r="O24" s="309">
        <v>320785</v>
      </c>
      <c r="P24" s="309">
        <v>257187</v>
      </c>
      <c r="Q24" s="309">
        <v>350098</v>
      </c>
      <c r="R24" s="309">
        <v>464427</v>
      </c>
      <c r="S24" s="309">
        <v>489710</v>
      </c>
      <c r="T24" s="309">
        <v>465653</v>
      </c>
      <c r="U24" s="309">
        <v>461427</v>
      </c>
      <c r="V24" s="318"/>
      <c r="W24" s="325"/>
      <c r="X24" s="324" t="s">
        <v>118</v>
      </c>
      <c r="Y24" s="119"/>
    </row>
    <row r="25" spans="1:25" s="79" customFormat="1" ht="11.85" customHeight="1" x14ac:dyDescent="0.15">
      <c r="A25" s="114"/>
      <c r="B25" s="114"/>
      <c r="C25" s="119"/>
      <c r="D25" s="124" t="s">
        <v>101</v>
      </c>
      <c r="E25" s="126"/>
      <c r="F25" s="328">
        <v>118014</v>
      </c>
      <c r="G25" s="309">
        <v>139606</v>
      </c>
      <c r="H25" s="309">
        <v>119646</v>
      </c>
      <c r="I25" s="309">
        <v>158074</v>
      </c>
      <c r="J25" s="309">
        <v>200587</v>
      </c>
      <c r="K25" s="309">
        <v>188516</v>
      </c>
      <c r="L25" s="309">
        <v>182659</v>
      </c>
      <c r="M25" s="309">
        <v>176341</v>
      </c>
      <c r="N25" s="309">
        <v>93101</v>
      </c>
      <c r="O25" s="309">
        <v>127538</v>
      </c>
      <c r="P25" s="309">
        <v>93786</v>
      </c>
      <c r="Q25" s="309">
        <v>135323</v>
      </c>
      <c r="R25" s="309">
        <v>176881</v>
      </c>
      <c r="S25" s="309">
        <v>190992</v>
      </c>
      <c r="T25" s="309">
        <v>186351</v>
      </c>
      <c r="U25" s="309">
        <v>178182</v>
      </c>
      <c r="V25" s="318"/>
      <c r="W25" s="325"/>
      <c r="X25" s="324" t="s">
        <v>119</v>
      </c>
      <c r="Y25" s="119"/>
    </row>
    <row r="26" spans="1:25" s="79" customFormat="1" ht="11.85" customHeight="1" x14ac:dyDescent="0.15">
      <c r="A26" s="114"/>
      <c r="B26" s="114"/>
      <c r="C26" s="119"/>
      <c r="D26" s="124" t="s">
        <v>39</v>
      </c>
      <c r="E26" s="126"/>
      <c r="F26" s="328">
        <v>83000</v>
      </c>
      <c r="G26" s="309">
        <v>113668</v>
      </c>
      <c r="H26" s="309">
        <v>78830</v>
      </c>
      <c r="I26" s="309">
        <v>101316</v>
      </c>
      <c r="J26" s="309">
        <v>130500</v>
      </c>
      <c r="K26" s="309">
        <v>95500</v>
      </c>
      <c r="L26" s="309">
        <v>82000</v>
      </c>
      <c r="M26" s="309">
        <v>88800</v>
      </c>
      <c r="N26" s="309">
        <v>45000</v>
      </c>
      <c r="O26" s="309">
        <v>57401</v>
      </c>
      <c r="P26" s="309">
        <v>50768</v>
      </c>
      <c r="Q26" s="309">
        <v>65404</v>
      </c>
      <c r="R26" s="309">
        <v>61760</v>
      </c>
      <c r="S26" s="309">
        <v>56500</v>
      </c>
      <c r="T26" s="309">
        <v>49000</v>
      </c>
      <c r="U26" s="309">
        <v>52000</v>
      </c>
      <c r="V26" s="318"/>
      <c r="W26" s="325"/>
      <c r="X26" s="324" t="s">
        <v>133</v>
      </c>
      <c r="Y26" s="119"/>
    </row>
    <row r="27" spans="1:25" s="79" customFormat="1" ht="11.85" customHeight="1" x14ac:dyDescent="0.15">
      <c r="A27" s="114"/>
      <c r="B27" s="114"/>
      <c r="C27" s="119"/>
      <c r="D27" s="124" t="s">
        <v>40</v>
      </c>
      <c r="E27" s="126">
        <v>996</v>
      </c>
      <c r="F27" s="328">
        <v>122252</v>
      </c>
      <c r="G27" s="309">
        <v>127051</v>
      </c>
      <c r="H27" s="309">
        <v>119264</v>
      </c>
      <c r="I27" s="309">
        <v>118951</v>
      </c>
      <c r="J27" s="309">
        <v>127012</v>
      </c>
      <c r="K27" s="309">
        <v>117770</v>
      </c>
      <c r="L27" s="309">
        <v>115337</v>
      </c>
      <c r="M27" s="309">
        <v>118630</v>
      </c>
      <c r="N27" s="309">
        <v>87049</v>
      </c>
      <c r="O27" s="309">
        <v>84932</v>
      </c>
      <c r="P27" s="309">
        <v>62595</v>
      </c>
      <c r="Q27" s="309">
        <v>60686</v>
      </c>
      <c r="R27" s="309">
        <v>67167</v>
      </c>
      <c r="S27" s="309">
        <v>63228</v>
      </c>
      <c r="T27" s="309">
        <v>66003</v>
      </c>
      <c r="U27" s="309">
        <v>70771</v>
      </c>
      <c r="V27" s="318"/>
      <c r="W27" s="325"/>
      <c r="X27" s="324" t="s">
        <v>21</v>
      </c>
      <c r="Y27" s="119"/>
    </row>
    <row r="28" spans="1:25" s="79" customFormat="1" ht="11.85" customHeight="1" x14ac:dyDescent="0.15">
      <c r="A28" s="114"/>
      <c r="B28" s="114"/>
      <c r="C28" s="119"/>
      <c r="D28" s="124" t="s">
        <v>51</v>
      </c>
      <c r="E28" s="126"/>
      <c r="F28" s="328">
        <v>54065</v>
      </c>
      <c r="G28" s="309">
        <v>60825</v>
      </c>
      <c r="H28" s="309">
        <v>47934</v>
      </c>
      <c r="I28" s="309">
        <v>58392</v>
      </c>
      <c r="J28" s="309">
        <v>67648</v>
      </c>
      <c r="K28" s="309">
        <v>63191</v>
      </c>
      <c r="L28" s="309">
        <v>66607</v>
      </c>
      <c r="M28" s="309">
        <v>68553</v>
      </c>
      <c r="N28" s="309">
        <v>59039</v>
      </c>
      <c r="O28" s="309">
        <v>67656</v>
      </c>
      <c r="P28" s="309">
        <v>49278</v>
      </c>
      <c r="Q28" s="309">
        <v>61209</v>
      </c>
      <c r="R28" s="309">
        <v>75830</v>
      </c>
      <c r="S28" s="309">
        <v>75392</v>
      </c>
      <c r="T28" s="309">
        <v>74861</v>
      </c>
      <c r="U28" s="309" t="s">
        <v>426</v>
      </c>
      <c r="V28" s="318"/>
      <c r="W28" s="325"/>
      <c r="X28" s="324" t="s">
        <v>134</v>
      </c>
      <c r="Y28" s="119"/>
    </row>
    <row r="29" spans="1:25" s="79" customFormat="1" ht="11.85" customHeight="1" x14ac:dyDescent="0.15">
      <c r="A29" s="114"/>
      <c r="B29" s="114"/>
      <c r="C29" s="119"/>
      <c r="D29" s="124" t="s">
        <v>52</v>
      </c>
      <c r="E29" s="126"/>
      <c r="F29" s="328">
        <v>500239</v>
      </c>
      <c r="G29" s="309">
        <v>544963</v>
      </c>
      <c r="H29" s="309">
        <v>406685</v>
      </c>
      <c r="I29" s="309">
        <v>446852</v>
      </c>
      <c r="J29" s="309">
        <v>523283</v>
      </c>
      <c r="K29" s="309">
        <v>501534</v>
      </c>
      <c r="L29" s="309">
        <v>517617</v>
      </c>
      <c r="M29" s="309">
        <v>528046</v>
      </c>
      <c r="N29" s="309">
        <v>511870</v>
      </c>
      <c r="O29" s="309">
        <v>563437</v>
      </c>
      <c r="P29" s="309">
        <v>414725</v>
      </c>
      <c r="Q29" s="309">
        <v>486968</v>
      </c>
      <c r="R29" s="309">
        <v>558813</v>
      </c>
      <c r="S29" s="309">
        <v>489095</v>
      </c>
      <c r="T29" s="309">
        <v>477292</v>
      </c>
      <c r="U29" s="309">
        <v>470421</v>
      </c>
      <c r="V29" s="318"/>
      <c r="W29" s="325"/>
      <c r="X29" s="324" t="s">
        <v>135</v>
      </c>
      <c r="Y29" s="119"/>
    </row>
    <row r="30" spans="1:25" s="79" customFormat="1" ht="11.85" customHeight="1" x14ac:dyDescent="0.15">
      <c r="A30" s="114"/>
      <c r="B30" s="114"/>
      <c r="C30" s="119"/>
      <c r="D30" s="124" t="s">
        <v>102</v>
      </c>
      <c r="E30" s="126"/>
      <c r="F30" s="328">
        <v>714211</v>
      </c>
      <c r="G30" s="309">
        <v>782049</v>
      </c>
      <c r="H30" s="309">
        <v>580719</v>
      </c>
      <c r="I30" s="309">
        <v>769773</v>
      </c>
      <c r="J30" s="309">
        <v>822564</v>
      </c>
      <c r="K30" s="309">
        <v>798620</v>
      </c>
      <c r="L30" s="309">
        <v>714613</v>
      </c>
      <c r="M30" s="309">
        <v>690202</v>
      </c>
      <c r="N30" s="309">
        <v>619737</v>
      </c>
      <c r="O30" s="309">
        <v>762631</v>
      </c>
      <c r="P30" s="309">
        <v>550530</v>
      </c>
      <c r="Q30" s="309">
        <v>692426</v>
      </c>
      <c r="R30" s="309">
        <v>854073</v>
      </c>
      <c r="S30" s="309">
        <v>885615</v>
      </c>
      <c r="T30" s="309">
        <v>832412</v>
      </c>
      <c r="U30" s="309">
        <v>811892</v>
      </c>
      <c r="V30" s="318"/>
      <c r="W30" s="325"/>
      <c r="X30" s="324" t="s">
        <v>68</v>
      </c>
      <c r="Y30" s="119"/>
    </row>
    <row r="31" spans="1:25" s="151" customFormat="1" ht="11.85" customHeight="1" x14ac:dyDescent="0.15">
      <c r="A31" s="161"/>
      <c r="B31" s="161"/>
      <c r="C31" s="284"/>
      <c r="D31" s="121" t="s">
        <v>53</v>
      </c>
      <c r="E31" s="160"/>
      <c r="F31" s="327">
        <v>371489</v>
      </c>
      <c r="G31" s="308">
        <v>422007</v>
      </c>
      <c r="H31" s="308">
        <v>363534</v>
      </c>
      <c r="I31" s="308">
        <v>466384</v>
      </c>
      <c r="J31" s="308">
        <v>555214</v>
      </c>
      <c r="K31" s="308">
        <v>547870</v>
      </c>
      <c r="L31" s="308">
        <v>559632</v>
      </c>
      <c r="M31" s="308">
        <v>572665</v>
      </c>
      <c r="N31" s="308">
        <v>356846</v>
      </c>
      <c r="O31" s="308">
        <v>435275</v>
      </c>
      <c r="P31" s="308">
        <v>323085</v>
      </c>
      <c r="Q31" s="308">
        <v>425212</v>
      </c>
      <c r="R31" s="308">
        <v>524413</v>
      </c>
      <c r="S31" s="308">
        <v>519584</v>
      </c>
      <c r="T31" s="308">
        <v>515586</v>
      </c>
      <c r="U31" s="308">
        <v>525515</v>
      </c>
      <c r="V31" s="317"/>
      <c r="W31" s="323"/>
      <c r="X31" s="326" t="s">
        <v>69</v>
      </c>
      <c r="Y31" s="284"/>
    </row>
    <row r="32" spans="1:25" s="79" customFormat="1" ht="11.85" customHeight="1" x14ac:dyDescent="0.15">
      <c r="A32" s="114"/>
      <c r="B32" s="114"/>
      <c r="C32" s="119"/>
      <c r="D32" s="124" t="s">
        <v>34</v>
      </c>
      <c r="E32" s="126"/>
      <c r="F32" s="328">
        <v>175966</v>
      </c>
      <c r="G32" s="309">
        <v>199414</v>
      </c>
      <c r="H32" s="309">
        <v>157244</v>
      </c>
      <c r="I32" s="309">
        <v>198612</v>
      </c>
      <c r="J32" s="309">
        <v>228086</v>
      </c>
      <c r="K32" s="309">
        <v>227538</v>
      </c>
      <c r="L32" s="309">
        <v>228331</v>
      </c>
      <c r="M32" s="309">
        <v>234139</v>
      </c>
      <c r="N32" s="309">
        <v>146170</v>
      </c>
      <c r="O32" s="309">
        <v>156348</v>
      </c>
      <c r="P32" s="309">
        <v>123757</v>
      </c>
      <c r="Q32" s="309">
        <v>164622</v>
      </c>
      <c r="R32" s="309">
        <v>187473</v>
      </c>
      <c r="S32" s="309">
        <v>196393</v>
      </c>
      <c r="T32" s="309">
        <v>205898</v>
      </c>
      <c r="U32" s="309">
        <v>208875</v>
      </c>
      <c r="V32" s="318"/>
      <c r="W32" s="325"/>
      <c r="X32" s="324" t="s">
        <v>136</v>
      </c>
      <c r="Y32" s="119"/>
    </row>
    <row r="33" spans="1:25" s="79" customFormat="1" ht="11.85" customHeight="1" x14ac:dyDescent="0.15">
      <c r="A33" s="114"/>
      <c r="B33" s="114"/>
      <c r="C33" s="119"/>
      <c r="D33" s="124" t="s">
        <v>105</v>
      </c>
      <c r="E33" s="126">
        <v>996</v>
      </c>
      <c r="F33" s="328">
        <v>272055</v>
      </c>
      <c r="G33" s="309">
        <v>291827</v>
      </c>
      <c r="H33" s="309">
        <v>229683</v>
      </c>
      <c r="I33" s="309">
        <v>298138</v>
      </c>
      <c r="J33" s="309">
        <v>349569</v>
      </c>
      <c r="K33" s="309">
        <v>370889</v>
      </c>
      <c r="L33" s="309">
        <v>380107</v>
      </c>
      <c r="M33" s="309">
        <v>397658</v>
      </c>
      <c r="N33" s="309">
        <v>296578</v>
      </c>
      <c r="O33" s="309">
        <v>325157</v>
      </c>
      <c r="P33" s="309">
        <v>246104</v>
      </c>
      <c r="Q33" s="309">
        <v>316556</v>
      </c>
      <c r="R33" s="309">
        <v>368399</v>
      </c>
      <c r="S33" s="309">
        <v>389284</v>
      </c>
      <c r="T33" s="309">
        <v>400262</v>
      </c>
      <c r="U33" s="309">
        <v>419976</v>
      </c>
      <c r="V33" s="318"/>
      <c r="W33" s="325"/>
      <c r="X33" s="324" t="s">
        <v>70</v>
      </c>
      <c r="Y33" s="119"/>
    </row>
    <row r="34" spans="1:25" s="79" customFormat="1" ht="11.85" customHeight="1" x14ac:dyDescent="0.15">
      <c r="A34" s="114"/>
      <c r="B34" s="114"/>
      <c r="C34" s="119"/>
      <c r="D34" s="124" t="s">
        <v>54</v>
      </c>
      <c r="E34" s="126"/>
      <c r="F34" s="328">
        <v>472660</v>
      </c>
      <c r="G34" s="309">
        <v>545897</v>
      </c>
      <c r="H34" s="309">
        <v>431695</v>
      </c>
      <c r="I34" s="309">
        <v>492742</v>
      </c>
      <c r="J34" s="309">
        <v>569513</v>
      </c>
      <c r="K34" s="309">
        <v>554739</v>
      </c>
      <c r="L34" s="309">
        <v>567660</v>
      </c>
      <c r="M34" s="309">
        <v>574229</v>
      </c>
      <c r="N34" s="309">
        <v>421092</v>
      </c>
      <c r="O34" s="309">
        <v>495057</v>
      </c>
      <c r="P34" s="309">
        <v>382278</v>
      </c>
      <c r="Q34" s="309">
        <v>440025</v>
      </c>
      <c r="R34" s="309">
        <v>507759</v>
      </c>
      <c r="S34" s="309">
        <v>500643</v>
      </c>
      <c r="T34" s="309">
        <v>513108</v>
      </c>
      <c r="U34" s="309">
        <v>508570</v>
      </c>
      <c r="V34" s="318"/>
      <c r="W34" s="325"/>
      <c r="X34" s="324" t="s">
        <v>71</v>
      </c>
      <c r="Y34" s="119"/>
    </row>
    <row r="35" spans="1:25" s="79" customFormat="1" ht="11.85" customHeight="1" x14ac:dyDescent="0.15">
      <c r="A35" s="114"/>
      <c r="B35" s="114"/>
      <c r="C35" s="119"/>
      <c r="D35" s="124" t="s">
        <v>55</v>
      </c>
      <c r="E35" s="126"/>
      <c r="F35" s="328">
        <v>28122</v>
      </c>
      <c r="G35" s="309">
        <v>30905</v>
      </c>
      <c r="H35" s="309">
        <v>24848</v>
      </c>
      <c r="I35" s="309">
        <v>32277</v>
      </c>
      <c r="J35" s="309">
        <v>37485</v>
      </c>
      <c r="K35" s="309">
        <v>37382</v>
      </c>
      <c r="L35" s="309">
        <v>41074</v>
      </c>
      <c r="M35" s="309">
        <v>40659</v>
      </c>
      <c r="N35" s="309">
        <v>31476</v>
      </c>
      <c r="O35" s="309">
        <v>34036</v>
      </c>
      <c r="P35" s="309">
        <v>25249</v>
      </c>
      <c r="Q35" s="309">
        <v>31807</v>
      </c>
      <c r="R35" s="309">
        <v>37348</v>
      </c>
      <c r="S35" s="309">
        <v>37817</v>
      </c>
      <c r="T35" s="309">
        <v>40354</v>
      </c>
      <c r="U35" s="309">
        <v>42543</v>
      </c>
      <c r="V35" s="318"/>
      <c r="W35" s="325"/>
      <c r="X35" s="324" t="s">
        <v>72</v>
      </c>
      <c r="Y35" s="119"/>
    </row>
    <row r="36" spans="1:25" ht="11.85" customHeight="1" x14ac:dyDescent="0.15">
      <c r="A36" s="54"/>
      <c r="B36" s="54"/>
      <c r="C36" s="119"/>
      <c r="D36" s="124" t="s">
        <v>56</v>
      </c>
      <c r="E36" s="107"/>
      <c r="F36" s="328">
        <v>136371</v>
      </c>
      <c r="G36" s="309">
        <v>171764</v>
      </c>
      <c r="H36" s="309">
        <v>116778</v>
      </c>
      <c r="I36" s="309">
        <v>130669</v>
      </c>
      <c r="J36" s="309">
        <v>160305</v>
      </c>
      <c r="K36" s="309">
        <v>161027</v>
      </c>
      <c r="L36" s="309">
        <v>153139</v>
      </c>
      <c r="M36" s="309">
        <v>142304</v>
      </c>
      <c r="N36" s="309">
        <v>80378</v>
      </c>
      <c r="O36" s="309">
        <v>90293</v>
      </c>
      <c r="P36" s="309">
        <v>68970</v>
      </c>
      <c r="Q36" s="309">
        <v>77326</v>
      </c>
      <c r="R36" s="309">
        <v>90787</v>
      </c>
      <c r="S36" s="309">
        <v>87317</v>
      </c>
      <c r="T36" s="309">
        <v>89989</v>
      </c>
      <c r="U36" s="309">
        <v>88055</v>
      </c>
      <c r="V36" s="319"/>
      <c r="W36" s="323"/>
      <c r="X36" s="324" t="s">
        <v>73</v>
      </c>
      <c r="Y36" s="307"/>
    </row>
    <row r="37" spans="1:25" ht="11.85" customHeight="1" x14ac:dyDescent="0.15">
      <c r="A37" s="54"/>
      <c r="B37" s="54"/>
      <c r="C37" s="119"/>
      <c r="D37" s="124" t="s">
        <v>32</v>
      </c>
      <c r="E37" s="107"/>
      <c r="F37" s="328">
        <v>17838</v>
      </c>
      <c r="G37" s="309">
        <v>20323</v>
      </c>
      <c r="H37" s="309">
        <v>17523</v>
      </c>
      <c r="I37" s="309">
        <v>21410</v>
      </c>
      <c r="J37" s="309">
        <v>25383</v>
      </c>
      <c r="K37" s="309">
        <v>22807</v>
      </c>
      <c r="L37" s="309">
        <v>25121</v>
      </c>
      <c r="M37" s="309">
        <v>24706</v>
      </c>
      <c r="N37" s="309">
        <v>32590</v>
      </c>
      <c r="O37" s="309">
        <v>42329</v>
      </c>
      <c r="P37" s="309">
        <v>31648</v>
      </c>
      <c r="Q37" s="309">
        <v>37783</v>
      </c>
      <c r="R37" s="309">
        <v>43955</v>
      </c>
      <c r="S37" s="309">
        <v>42920</v>
      </c>
      <c r="T37" s="309">
        <v>44647</v>
      </c>
      <c r="U37" s="309">
        <v>45755</v>
      </c>
      <c r="V37" s="319"/>
      <c r="W37" s="323"/>
      <c r="X37" s="324" t="s">
        <v>120</v>
      </c>
      <c r="Y37" s="307"/>
    </row>
    <row r="38" spans="1:25" ht="11.85" customHeight="1" x14ac:dyDescent="0.15">
      <c r="A38" s="54"/>
      <c r="B38" s="54"/>
      <c r="C38" s="119"/>
      <c r="D38" s="124" t="s">
        <v>57</v>
      </c>
      <c r="E38" s="107"/>
      <c r="F38" s="328">
        <v>50518</v>
      </c>
      <c r="G38" s="309">
        <v>49462</v>
      </c>
      <c r="H38" s="309">
        <v>38421</v>
      </c>
      <c r="I38" s="309">
        <v>51541</v>
      </c>
      <c r="J38" s="309">
        <v>48316</v>
      </c>
      <c r="K38" s="309">
        <v>52072</v>
      </c>
      <c r="L38" s="309">
        <v>53928</v>
      </c>
      <c r="M38" s="309">
        <v>61926</v>
      </c>
      <c r="N38" s="309">
        <v>57708</v>
      </c>
      <c r="O38" s="309">
        <v>60485</v>
      </c>
      <c r="P38" s="309">
        <v>45857</v>
      </c>
      <c r="Q38" s="309">
        <v>58533</v>
      </c>
      <c r="R38" s="309">
        <v>64097</v>
      </c>
      <c r="S38" s="309">
        <v>65845</v>
      </c>
      <c r="T38" s="309">
        <v>65040</v>
      </c>
      <c r="U38" s="309">
        <v>67546</v>
      </c>
      <c r="V38" s="319"/>
      <c r="W38" s="323"/>
      <c r="X38" s="324" t="s">
        <v>121</v>
      </c>
      <c r="Y38" s="307"/>
    </row>
    <row r="39" spans="1:25" ht="11.85" customHeight="1" x14ac:dyDescent="0.15">
      <c r="A39" s="54"/>
      <c r="B39" s="54"/>
      <c r="C39" s="119"/>
      <c r="D39" s="124" t="s">
        <v>107</v>
      </c>
      <c r="E39" s="106"/>
      <c r="F39" s="328">
        <v>136360</v>
      </c>
      <c r="G39" s="309">
        <v>169537</v>
      </c>
      <c r="H39" s="309">
        <v>136641</v>
      </c>
      <c r="I39" s="309">
        <v>159758</v>
      </c>
      <c r="J39" s="309">
        <v>188671</v>
      </c>
      <c r="K39" s="309">
        <v>181818</v>
      </c>
      <c r="L39" s="309">
        <v>202648</v>
      </c>
      <c r="M39" s="309">
        <v>218892</v>
      </c>
      <c r="N39" s="309">
        <v>159541</v>
      </c>
      <c r="O39" s="309">
        <v>206075</v>
      </c>
      <c r="P39" s="309">
        <v>149570</v>
      </c>
      <c r="Q39" s="309">
        <v>178063</v>
      </c>
      <c r="R39" s="309">
        <v>208278</v>
      </c>
      <c r="S39" s="309">
        <v>195438</v>
      </c>
      <c r="T39" s="309">
        <v>204326</v>
      </c>
      <c r="U39" s="309">
        <v>222155</v>
      </c>
      <c r="V39" s="320"/>
      <c r="W39" s="325"/>
      <c r="X39" s="324" t="s">
        <v>74</v>
      </c>
      <c r="Y39" s="307"/>
    </row>
    <row r="40" spans="1:25" ht="11.85" customHeight="1" x14ac:dyDescent="0.15">
      <c r="A40" s="54"/>
      <c r="B40" s="54"/>
      <c r="C40" s="119"/>
      <c r="D40" s="124" t="s">
        <v>58</v>
      </c>
      <c r="E40" s="106">
        <v>996</v>
      </c>
      <c r="F40" s="328">
        <v>50246</v>
      </c>
      <c r="G40" s="309">
        <v>57558</v>
      </c>
      <c r="H40" s="309">
        <v>44350</v>
      </c>
      <c r="I40" s="309">
        <v>48738</v>
      </c>
      <c r="J40" s="309">
        <v>59609</v>
      </c>
      <c r="K40" s="309">
        <v>58256</v>
      </c>
      <c r="L40" s="309">
        <v>62843</v>
      </c>
      <c r="M40" s="309">
        <v>64056</v>
      </c>
      <c r="N40" s="309">
        <v>76376</v>
      </c>
      <c r="O40" s="309">
        <v>94726</v>
      </c>
      <c r="P40" s="309">
        <v>71742</v>
      </c>
      <c r="Q40" s="309">
        <v>75576</v>
      </c>
      <c r="R40" s="309">
        <v>82481</v>
      </c>
      <c r="S40" s="309">
        <v>72306</v>
      </c>
      <c r="T40" s="309">
        <v>75078</v>
      </c>
      <c r="U40" s="309">
        <v>77735</v>
      </c>
      <c r="V40" s="320"/>
      <c r="W40" s="325"/>
      <c r="X40" s="324" t="s">
        <v>137</v>
      </c>
      <c r="Y40" s="307"/>
    </row>
    <row r="41" spans="1:25" ht="11.85" customHeight="1" x14ac:dyDescent="0.15">
      <c r="A41" s="54"/>
      <c r="B41" s="54"/>
      <c r="C41" s="119"/>
      <c r="D41" s="124" t="s">
        <v>59</v>
      </c>
      <c r="E41" s="106"/>
      <c r="F41" s="328">
        <v>354403</v>
      </c>
      <c r="G41" s="309">
        <v>471765</v>
      </c>
      <c r="H41" s="309">
        <v>303388</v>
      </c>
      <c r="I41" s="309">
        <v>400420</v>
      </c>
      <c r="J41" s="309">
        <v>515408</v>
      </c>
      <c r="K41" s="309">
        <v>527433</v>
      </c>
      <c r="L41" s="309">
        <v>523293</v>
      </c>
      <c r="M41" s="309">
        <v>496516</v>
      </c>
      <c r="N41" s="309">
        <v>245837</v>
      </c>
      <c r="O41" s="309">
        <v>321170</v>
      </c>
      <c r="P41" s="309">
        <v>210984</v>
      </c>
      <c r="Q41" s="309">
        <v>273614</v>
      </c>
      <c r="R41" s="309">
        <v>350411</v>
      </c>
      <c r="S41" s="309">
        <v>369347</v>
      </c>
      <c r="T41" s="309">
        <v>377278</v>
      </c>
      <c r="U41" s="309">
        <v>337767</v>
      </c>
      <c r="V41" s="320"/>
      <c r="W41" s="325"/>
      <c r="X41" s="324" t="s">
        <v>113</v>
      </c>
      <c r="Y41" s="307"/>
    </row>
    <row r="42" spans="1:25" ht="11.85" customHeight="1" x14ac:dyDescent="0.15">
      <c r="A42" s="54"/>
      <c r="B42" s="54"/>
      <c r="C42" s="119"/>
      <c r="D42" s="126" t="s">
        <v>35</v>
      </c>
      <c r="E42" s="106"/>
      <c r="F42" s="328">
        <v>233329</v>
      </c>
      <c r="G42" s="309">
        <v>313427</v>
      </c>
      <c r="H42" s="309">
        <v>192296</v>
      </c>
      <c r="I42" s="309">
        <v>251147</v>
      </c>
      <c r="J42" s="309">
        <v>364699</v>
      </c>
      <c r="K42" s="309">
        <v>388371</v>
      </c>
      <c r="L42" s="309">
        <v>375872</v>
      </c>
      <c r="M42" s="309">
        <v>342299</v>
      </c>
      <c r="N42" s="309">
        <v>90215</v>
      </c>
      <c r="O42" s="309">
        <v>115133</v>
      </c>
      <c r="P42" s="309">
        <v>95544</v>
      </c>
      <c r="Q42" s="309">
        <v>106864</v>
      </c>
      <c r="R42" s="309">
        <v>131587</v>
      </c>
      <c r="S42" s="309">
        <v>155592</v>
      </c>
      <c r="T42" s="309">
        <v>168155</v>
      </c>
      <c r="U42" s="309">
        <v>173835</v>
      </c>
      <c r="V42" s="320"/>
      <c r="W42" s="325"/>
      <c r="X42" s="324" t="s">
        <v>122</v>
      </c>
      <c r="Y42" s="307"/>
    </row>
    <row r="43" spans="1:25" ht="11.85" customHeight="1" x14ac:dyDescent="0.15">
      <c r="A43" s="54"/>
      <c r="B43" s="54"/>
      <c r="C43" s="119"/>
      <c r="D43" s="124" t="s">
        <v>60</v>
      </c>
      <c r="E43" s="106"/>
      <c r="F43" s="328">
        <v>299272</v>
      </c>
      <c r="G43" s="309">
        <v>338176</v>
      </c>
      <c r="H43" s="309">
        <v>269832</v>
      </c>
      <c r="I43" s="309">
        <v>351867</v>
      </c>
      <c r="J43" s="309">
        <v>409503</v>
      </c>
      <c r="K43" s="309">
        <v>408393</v>
      </c>
      <c r="L43" s="309">
        <v>410250</v>
      </c>
      <c r="M43" s="309">
        <v>409769</v>
      </c>
      <c r="N43" s="309">
        <v>263155</v>
      </c>
      <c r="O43" s="309">
        <v>319780</v>
      </c>
      <c r="P43" s="309">
        <v>245785</v>
      </c>
      <c r="Q43" s="309">
        <v>310791</v>
      </c>
      <c r="R43" s="309">
        <v>365770</v>
      </c>
      <c r="S43" s="309">
        <v>379723</v>
      </c>
      <c r="T43" s="309">
        <v>373016</v>
      </c>
      <c r="U43" s="309">
        <v>366247</v>
      </c>
      <c r="V43" s="320"/>
      <c r="W43" s="325"/>
      <c r="X43" s="324" t="s">
        <v>75</v>
      </c>
      <c r="Y43" s="307"/>
    </row>
    <row r="44" spans="1:25" ht="11.85" customHeight="1" x14ac:dyDescent="0.15">
      <c r="A44" s="54"/>
      <c r="B44" s="54"/>
      <c r="C44" s="119"/>
      <c r="D44" s="106" t="s">
        <v>36</v>
      </c>
      <c r="E44" s="106"/>
      <c r="F44" s="328">
        <v>69784</v>
      </c>
      <c r="G44" s="309">
        <v>84637</v>
      </c>
      <c r="H44" s="309">
        <v>62614</v>
      </c>
      <c r="I44" s="309">
        <v>81820</v>
      </c>
      <c r="J44" s="309">
        <v>96928</v>
      </c>
      <c r="K44" s="309">
        <v>87374</v>
      </c>
      <c r="L44" s="309">
        <v>83542</v>
      </c>
      <c r="M44" s="309">
        <v>91205</v>
      </c>
      <c r="N44" s="309">
        <v>88630</v>
      </c>
      <c r="O44" s="309">
        <v>101640</v>
      </c>
      <c r="P44" s="309">
        <v>74054</v>
      </c>
      <c r="Q44" s="309">
        <v>94212</v>
      </c>
      <c r="R44" s="309">
        <v>121493</v>
      </c>
      <c r="S44" s="309">
        <v>124317</v>
      </c>
      <c r="T44" s="309">
        <v>106951</v>
      </c>
      <c r="U44" s="309">
        <v>104745</v>
      </c>
      <c r="V44" s="320"/>
      <c r="W44" s="325"/>
      <c r="X44" s="324" t="s">
        <v>138</v>
      </c>
      <c r="Y44" s="307"/>
    </row>
    <row r="45" spans="1:25" ht="11.85" customHeight="1" x14ac:dyDescent="0.15">
      <c r="A45" s="54"/>
      <c r="B45" s="54"/>
      <c r="C45" s="119"/>
      <c r="D45" s="124" t="s">
        <v>61</v>
      </c>
      <c r="E45" s="106"/>
      <c r="F45" s="328">
        <v>248917</v>
      </c>
      <c r="G45" s="309">
        <v>277696</v>
      </c>
      <c r="H45" s="309">
        <v>220848</v>
      </c>
      <c r="I45" s="309">
        <v>246274</v>
      </c>
      <c r="J45" s="309">
        <v>298457</v>
      </c>
      <c r="K45" s="309">
        <v>286218</v>
      </c>
      <c r="L45" s="309">
        <v>310996</v>
      </c>
      <c r="M45" s="309">
        <v>318859</v>
      </c>
      <c r="N45" s="309">
        <v>384955</v>
      </c>
      <c r="O45" s="309">
        <v>417049</v>
      </c>
      <c r="P45" s="309">
        <v>290744</v>
      </c>
      <c r="Q45" s="309">
        <v>315548</v>
      </c>
      <c r="R45" s="309">
        <v>362835</v>
      </c>
      <c r="S45" s="309">
        <v>325837</v>
      </c>
      <c r="T45" s="309">
        <v>333932</v>
      </c>
      <c r="U45" s="309">
        <v>351452</v>
      </c>
      <c r="V45" s="320"/>
      <c r="W45" s="325"/>
      <c r="X45" s="324" t="s">
        <v>139</v>
      </c>
      <c r="Y45" s="307"/>
    </row>
    <row r="46" spans="1:25" ht="11.85" customHeight="1" x14ac:dyDescent="0.15">
      <c r="A46" s="54"/>
      <c r="B46" s="54"/>
      <c r="C46" s="119"/>
      <c r="D46" s="124" t="s">
        <v>62</v>
      </c>
      <c r="E46" s="106"/>
      <c r="F46" s="328">
        <v>168979</v>
      </c>
      <c r="G46" s="309">
        <v>183907</v>
      </c>
      <c r="H46" s="309">
        <v>131042</v>
      </c>
      <c r="I46" s="309">
        <v>158090</v>
      </c>
      <c r="J46" s="309">
        <v>187243</v>
      </c>
      <c r="K46" s="309">
        <v>172726</v>
      </c>
      <c r="L46" s="309">
        <v>167620</v>
      </c>
      <c r="M46" s="309">
        <v>162551</v>
      </c>
      <c r="N46" s="309">
        <v>153463</v>
      </c>
      <c r="O46" s="309">
        <v>168993</v>
      </c>
      <c r="P46" s="309">
        <v>120262</v>
      </c>
      <c r="Q46" s="309">
        <v>148474</v>
      </c>
      <c r="R46" s="309">
        <v>174730</v>
      </c>
      <c r="S46" s="309">
        <v>164114</v>
      </c>
      <c r="T46" s="309">
        <v>159665</v>
      </c>
      <c r="U46" s="309">
        <v>159459</v>
      </c>
      <c r="V46" s="320"/>
      <c r="W46" s="325"/>
      <c r="X46" s="324" t="s">
        <v>76</v>
      </c>
      <c r="Y46" s="307"/>
    </row>
    <row r="47" spans="1:25" ht="11.85" customHeight="1" x14ac:dyDescent="0.15">
      <c r="A47" s="54"/>
      <c r="B47" s="54"/>
      <c r="C47" s="119"/>
      <c r="D47" s="124" t="s">
        <v>63</v>
      </c>
      <c r="E47" s="106"/>
      <c r="F47" s="328">
        <v>164797</v>
      </c>
      <c r="G47" s="309">
        <v>191403</v>
      </c>
      <c r="H47" s="309">
        <v>166483</v>
      </c>
      <c r="I47" s="309">
        <v>185790</v>
      </c>
      <c r="J47" s="309">
        <v>223225</v>
      </c>
      <c r="K47" s="309">
        <v>213983</v>
      </c>
      <c r="L47" s="309">
        <v>217079</v>
      </c>
      <c r="M47" s="309">
        <v>227605</v>
      </c>
      <c r="N47" s="309">
        <v>153171</v>
      </c>
      <c r="O47" s="309">
        <v>173312</v>
      </c>
      <c r="P47" s="309">
        <v>147581</v>
      </c>
      <c r="Q47" s="309">
        <v>166924</v>
      </c>
      <c r="R47" s="309">
        <v>196790</v>
      </c>
      <c r="S47" s="309">
        <v>188618</v>
      </c>
      <c r="T47" s="309">
        <v>191706</v>
      </c>
      <c r="U47" s="309">
        <v>195147</v>
      </c>
      <c r="V47" s="320"/>
      <c r="W47" s="325"/>
      <c r="X47" s="324" t="s">
        <v>77</v>
      </c>
      <c r="Y47" s="307"/>
    </row>
    <row r="48" spans="1:25" ht="11.85" customHeight="1" x14ac:dyDescent="0.15">
      <c r="A48" s="54"/>
      <c r="B48" s="54"/>
      <c r="C48" s="119"/>
      <c r="D48" s="124" t="s">
        <v>98</v>
      </c>
      <c r="E48" s="106"/>
      <c r="F48" s="328">
        <v>246677</v>
      </c>
      <c r="G48" s="309">
        <v>255629</v>
      </c>
      <c r="H48" s="309">
        <v>203675</v>
      </c>
      <c r="I48" s="309">
        <v>274601</v>
      </c>
      <c r="J48" s="309">
        <v>308257</v>
      </c>
      <c r="K48" s="309">
        <v>301181</v>
      </c>
      <c r="L48" s="309">
        <v>305441</v>
      </c>
      <c r="M48" s="309">
        <v>313696</v>
      </c>
      <c r="N48" s="309">
        <v>219252</v>
      </c>
      <c r="O48" s="309">
        <v>240448</v>
      </c>
      <c r="P48" s="309">
        <v>174371</v>
      </c>
      <c r="Q48" s="309">
        <v>251236</v>
      </c>
      <c r="R48" s="309">
        <v>281438</v>
      </c>
      <c r="S48" s="309">
        <v>270473</v>
      </c>
      <c r="T48" s="309">
        <v>269897</v>
      </c>
      <c r="U48" s="309">
        <v>274026</v>
      </c>
      <c r="V48" s="320"/>
      <c r="W48" s="325"/>
      <c r="X48" s="324" t="s">
        <v>124</v>
      </c>
      <c r="Y48" s="307"/>
    </row>
    <row r="49" spans="1:29" ht="11.85" customHeight="1" x14ac:dyDescent="0.15">
      <c r="A49" s="54"/>
      <c r="B49" s="54"/>
      <c r="C49" s="119"/>
      <c r="D49" s="124" t="s">
        <v>148</v>
      </c>
      <c r="E49" s="106"/>
      <c r="F49" s="328">
        <v>153858</v>
      </c>
      <c r="G49" s="309">
        <v>175897</v>
      </c>
      <c r="H49" s="309">
        <v>151910</v>
      </c>
      <c r="I49" s="309">
        <v>193366</v>
      </c>
      <c r="J49" s="309">
        <v>220221</v>
      </c>
      <c r="K49" s="309">
        <v>227883</v>
      </c>
      <c r="L49" s="309">
        <v>224864</v>
      </c>
      <c r="M49" s="309">
        <v>225240</v>
      </c>
      <c r="N49" s="309">
        <v>141294</v>
      </c>
      <c r="O49" s="309">
        <v>179168</v>
      </c>
      <c r="P49" s="309">
        <v>134734</v>
      </c>
      <c r="Q49" s="309">
        <v>185121</v>
      </c>
      <c r="R49" s="309">
        <v>229137</v>
      </c>
      <c r="S49" s="309">
        <v>251454</v>
      </c>
      <c r="T49" s="309">
        <v>249652</v>
      </c>
      <c r="U49" s="309">
        <v>228200</v>
      </c>
      <c r="V49" s="320"/>
      <c r="W49" s="325"/>
      <c r="X49" s="324" t="s">
        <v>123</v>
      </c>
      <c r="Y49" s="307"/>
    </row>
    <row r="50" spans="1:29" ht="11.85" customHeight="1" x14ac:dyDescent="0.15">
      <c r="A50" s="54"/>
      <c r="B50" s="54"/>
      <c r="C50" s="119"/>
      <c r="D50" s="124" t="s">
        <v>147</v>
      </c>
      <c r="E50" s="106"/>
      <c r="F50" s="328">
        <v>107272</v>
      </c>
      <c r="G50" s="309">
        <v>132027</v>
      </c>
      <c r="H50" s="309">
        <v>102143</v>
      </c>
      <c r="I50" s="309">
        <v>113883</v>
      </c>
      <c r="J50" s="309">
        <v>134907</v>
      </c>
      <c r="K50" s="309">
        <v>152462</v>
      </c>
      <c r="L50" s="309">
        <v>151803</v>
      </c>
      <c r="M50" s="309">
        <v>157630</v>
      </c>
      <c r="N50" s="309">
        <v>170063</v>
      </c>
      <c r="O50" s="309">
        <v>201964</v>
      </c>
      <c r="P50" s="309">
        <v>140928</v>
      </c>
      <c r="Q50" s="309">
        <v>185544</v>
      </c>
      <c r="R50" s="309">
        <v>240842</v>
      </c>
      <c r="S50" s="309">
        <v>236545</v>
      </c>
      <c r="T50" s="309">
        <v>251661</v>
      </c>
      <c r="U50" s="309">
        <v>242182</v>
      </c>
      <c r="V50" s="320"/>
      <c r="W50" s="325"/>
      <c r="X50" s="324" t="s">
        <v>22</v>
      </c>
      <c r="Y50" s="307"/>
    </row>
    <row r="51" spans="1:29" ht="11.85" customHeight="1" x14ac:dyDescent="0.15">
      <c r="A51" s="54"/>
      <c r="B51" s="54"/>
      <c r="C51" s="119"/>
      <c r="D51" s="124" t="s">
        <v>64</v>
      </c>
      <c r="E51" s="106"/>
      <c r="F51" s="328">
        <v>440531</v>
      </c>
      <c r="G51" s="309">
        <v>468299</v>
      </c>
      <c r="H51" s="309">
        <v>356529</v>
      </c>
      <c r="I51" s="309">
        <v>410137</v>
      </c>
      <c r="J51" s="309">
        <v>478206</v>
      </c>
      <c r="K51" s="309">
        <v>474641</v>
      </c>
      <c r="L51" s="309">
        <v>476936</v>
      </c>
      <c r="M51" s="309">
        <v>477578</v>
      </c>
      <c r="N51" s="309">
        <v>621834</v>
      </c>
      <c r="O51" s="309">
        <v>644105</v>
      </c>
      <c r="P51" s="309">
        <v>485963</v>
      </c>
      <c r="Q51" s="309">
        <v>562697</v>
      </c>
      <c r="R51" s="309">
        <v>638615</v>
      </c>
      <c r="S51" s="309">
        <v>646454</v>
      </c>
      <c r="T51" s="309">
        <v>645449</v>
      </c>
      <c r="U51" s="309">
        <v>663276</v>
      </c>
      <c r="V51" s="320"/>
      <c r="W51" s="325"/>
      <c r="X51" s="324" t="s">
        <v>140</v>
      </c>
      <c r="Y51" s="307"/>
    </row>
    <row r="52" spans="1:29" ht="11.85" customHeight="1" x14ac:dyDescent="0.15">
      <c r="A52" s="54"/>
      <c r="B52" s="54"/>
      <c r="C52" s="119"/>
      <c r="D52" s="124" t="s">
        <v>99</v>
      </c>
      <c r="E52" s="106"/>
      <c r="F52" s="328">
        <v>1148200</v>
      </c>
      <c r="G52" s="309">
        <v>1287440</v>
      </c>
      <c r="H52" s="309">
        <v>1056040</v>
      </c>
      <c r="I52" s="309">
        <v>1278490</v>
      </c>
      <c r="J52" s="309">
        <v>1480290</v>
      </c>
      <c r="K52" s="309">
        <v>1545710</v>
      </c>
      <c r="L52" s="309">
        <v>1579050</v>
      </c>
      <c r="M52" s="309">
        <v>1623410</v>
      </c>
      <c r="N52" s="309">
        <v>2020400</v>
      </c>
      <c r="O52" s="309">
        <v>2169490</v>
      </c>
      <c r="P52" s="309">
        <v>1605300</v>
      </c>
      <c r="Q52" s="309">
        <v>1969180</v>
      </c>
      <c r="R52" s="309">
        <v>2265890</v>
      </c>
      <c r="S52" s="309">
        <v>2336520</v>
      </c>
      <c r="T52" s="309">
        <v>2329060</v>
      </c>
      <c r="U52" s="309">
        <v>2412550</v>
      </c>
      <c r="V52" s="320"/>
      <c r="W52" s="325"/>
      <c r="X52" s="324" t="s">
        <v>37</v>
      </c>
      <c r="Y52" s="307"/>
    </row>
    <row r="53" spans="1:29" ht="6.95" customHeight="1" thickBot="1" x14ac:dyDescent="0.2">
      <c r="B53" s="61"/>
      <c r="C53" s="286"/>
      <c r="D53" s="198"/>
      <c r="E53" s="220"/>
      <c r="F53" s="321"/>
      <c r="G53" s="310"/>
      <c r="H53" s="310"/>
      <c r="I53" s="310"/>
      <c r="J53" s="310"/>
      <c r="K53" s="310"/>
      <c r="L53" s="310"/>
      <c r="M53" s="310"/>
      <c r="N53" s="310"/>
      <c r="O53" s="310"/>
      <c r="P53" s="310"/>
      <c r="Q53" s="310"/>
      <c r="R53" s="311"/>
      <c r="S53" s="311"/>
      <c r="T53" s="311"/>
      <c r="U53" s="311"/>
      <c r="V53" s="322"/>
      <c r="W53" s="220"/>
      <c r="X53" s="289"/>
      <c r="Y53" s="307"/>
    </row>
    <row r="54" spans="1:29" s="62" customFormat="1" ht="24.95" customHeight="1" x14ac:dyDescent="0.15">
      <c r="C54" s="472" t="s">
        <v>433</v>
      </c>
      <c r="D54" s="473"/>
      <c r="E54" s="473"/>
      <c r="F54" s="473"/>
      <c r="G54" s="473"/>
      <c r="H54" s="473"/>
      <c r="I54" s="473"/>
      <c r="J54" s="473"/>
      <c r="K54" s="473"/>
      <c r="L54" s="473"/>
      <c r="M54" s="473"/>
      <c r="N54" s="469" t="s">
        <v>364</v>
      </c>
      <c r="O54" s="469"/>
      <c r="P54" s="469"/>
      <c r="Q54" s="469"/>
      <c r="R54" s="469"/>
      <c r="S54" s="469"/>
      <c r="T54" s="469"/>
      <c r="U54" s="469"/>
      <c r="V54" s="469"/>
      <c r="W54" s="469"/>
      <c r="X54" s="469"/>
      <c r="AA54" s="104"/>
      <c r="AB54" s="104"/>
      <c r="AC54" s="104"/>
    </row>
  </sheetData>
  <mergeCells count="10">
    <mergeCell ref="C2:M2"/>
    <mergeCell ref="N2:X2"/>
    <mergeCell ref="N54:X54"/>
    <mergeCell ref="C7:D7"/>
    <mergeCell ref="W7:X7"/>
    <mergeCell ref="C54:M54"/>
    <mergeCell ref="D4:D5"/>
    <mergeCell ref="X4:X5"/>
    <mergeCell ref="F4:M4"/>
    <mergeCell ref="N4:U4"/>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
  <sheetViews>
    <sheetView showGridLines="0" view="pageBreakPreview" zoomScaleNormal="100" zoomScaleSheetLayoutView="100" workbookViewId="0">
      <selection activeCell="I2" sqref="I2:O2"/>
    </sheetView>
  </sheetViews>
  <sheetFormatPr defaultRowHeight="13.5" x14ac:dyDescent="0.15"/>
  <cols>
    <col min="1" max="1" width="1.77734375" style="63" customWidth="1"/>
    <col min="2" max="2" width="0.88671875" style="63" customWidth="1"/>
    <col min="3" max="3" width="13.77734375" style="63" customWidth="1"/>
    <col min="4" max="4" width="1.77734375" style="63" customWidth="1"/>
    <col min="5" max="8" width="15.109375" style="63" customWidth="1"/>
    <col min="9" max="12" width="15.33203125" style="63" customWidth="1"/>
    <col min="13" max="14" width="0.88671875" style="63" customWidth="1"/>
    <col min="15" max="15" width="13.109375" style="63" customWidth="1"/>
    <col min="16" max="16384" width="8.88671875" style="63"/>
  </cols>
  <sheetData>
    <row r="1" spans="1:15" s="131" customFormat="1" ht="27.95" customHeight="1" x14ac:dyDescent="0.15">
      <c r="B1" s="66"/>
      <c r="C1" s="177" t="s">
        <v>441</v>
      </c>
      <c r="O1" s="178" t="s">
        <v>398</v>
      </c>
    </row>
    <row r="2" spans="1:15" s="188" customFormat="1" ht="48" customHeight="1" x14ac:dyDescent="0.25">
      <c r="A2" s="183"/>
      <c r="B2" s="183"/>
      <c r="C2" s="467" t="s">
        <v>436</v>
      </c>
      <c r="D2" s="467"/>
      <c r="E2" s="467"/>
      <c r="F2" s="467"/>
      <c r="G2" s="467"/>
      <c r="H2" s="467"/>
      <c r="I2" s="467" t="s">
        <v>437</v>
      </c>
      <c r="J2" s="467"/>
      <c r="K2" s="467"/>
      <c r="L2" s="467"/>
      <c r="M2" s="467"/>
      <c r="N2" s="467"/>
      <c r="O2" s="467"/>
    </row>
    <row r="3" spans="1:15" s="114" customFormat="1" ht="17.100000000000001" customHeight="1" thickBot="1" x14ac:dyDescent="0.2">
      <c r="C3" s="115" t="s">
        <v>308</v>
      </c>
      <c r="D3" s="115"/>
      <c r="E3" s="115"/>
      <c r="H3" s="116"/>
      <c r="I3" s="116"/>
      <c r="J3" s="116"/>
      <c r="K3" s="116"/>
      <c r="M3" s="116"/>
      <c r="O3" s="116" t="s">
        <v>313</v>
      </c>
    </row>
    <row r="4" spans="1:15" s="79" customFormat="1" ht="39.950000000000003" customHeight="1" x14ac:dyDescent="0.15">
      <c r="A4" s="65"/>
      <c r="B4" s="141"/>
      <c r="C4" s="477" t="s">
        <v>440</v>
      </c>
      <c r="D4" s="478"/>
      <c r="E4" s="332">
        <v>2007</v>
      </c>
      <c r="F4" s="331">
        <v>2008</v>
      </c>
      <c r="G4" s="331">
        <v>2009</v>
      </c>
      <c r="H4" s="331">
        <v>2010</v>
      </c>
      <c r="I4" s="248">
        <v>2011</v>
      </c>
      <c r="J4" s="331">
        <v>2012</v>
      </c>
      <c r="K4" s="331">
        <v>2013</v>
      </c>
      <c r="L4" s="474">
        <v>2014</v>
      </c>
      <c r="M4" s="475"/>
      <c r="N4" s="251"/>
      <c r="O4" s="275" t="s">
        <v>438</v>
      </c>
    </row>
    <row r="5" spans="1:15" s="79" customFormat="1" ht="6.75" customHeight="1" x14ac:dyDescent="0.15">
      <c r="A5" s="65"/>
      <c r="B5" s="114"/>
      <c r="C5" s="119"/>
      <c r="D5" s="119"/>
      <c r="E5" s="333"/>
      <c r="F5" s="329"/>
      <c r="G5" s="329"/>
      <c r="H5" s="329"/>
      <c r="I5" s="329"/>
      <c r="J5" s="329"/>
      <c r="K5" s="329"/>
      <c r="L5" s="329"/>
      <c r="M5" s="334"/>
      <c r="N5" s="103"/>
      <c r="O5" s="103"/>
    </row>
    <row r="6" spans="1:15" s="114" customFormat="1" ht="12.95" customHeight="1" x14ac:dyDescent="0.15">
      <c r="C6" s="124" t="s">
        <v>41</v>
      </c>
      <c r="D6" s="115"/>
      <c r="E6" s="335">
        <v>7354</v>
      </c>
      <c r="F6" s="180">
        <v>6756</v>
      </c>
      <c r="G6" s="180">
        <v>8338</v>
      </c>
      <c r="H6" s="180">
        <v>1360</v>
      </c>
      <c r="I6" s="180">
        <v>-2271</v>
      </c>
      <c r="J6" s="180">
        <v>-1170</v>
      </c>
      <c r="K6" s="180">
        <v>-4696</v>
      </c>
      <c r="L6" s="180">
        <v>-5069</v>
      </c>
      <c r="M6" s="336"/>
      <c r="N6" s="119"/>
      <c r="O6" s="115" t="s">
        <v>125</v>
      </c>
    </row>
    <row r="7" spans="1:15" s="114" customFormat="1" ht="12.95" customHeight="1" x14ac:dyDescent="0.15">
      <c r="C7" s="124" t="s">
        <v>103</v>
      </c>
      <c r="D7" s="115"/>
      <c r="E7" s="335">
        <v>-64161</v>
      </c>
      <c r="F7" s="180">
        <v>-52121</v>
      </c>
      <c r="G7" s="180">
        <v>-48898</v>
      </c>
      <c r="H7" s="180">
        <v>-44714</v>
      </c>
      <c r="I7" s="180">
        <v>-44525</v>
      </c>
      <c r="J7" s="180">
        <v>-68009</v>
      </c>
      <c r="K7" s="180">
        <v>-50227</v>
      </c>
      <c r="L7" s="180">
        <v>-40370</v>
      </c>
      <c r="M7" s="336"/>
      <c r="N7" s="119"/>
      <c r="O7" s="115" t="s">
        <v>126</v>
      </c>
    </row>
    <row r="8" spans="1:15" s="114" customFormat="1" ht="12.95" customHeight="1" x14ac:dyDescent="0.15">
      <c r="C8" s="124" t="s">
        <v>42</v>
      </c>
      <c r="D8" s="115"/>
      <c r="E8" s="335">
        <v>14751</v>
      </c>
      <c r="F8" s="180">
        <v>19333</v>
      </c>
      <c r="G8" s="180">
        <v>10320</v>
      </c>
      <c r="H8" s="180">
        <v>11480</v>
      </c>
      <c r="I8" s="180">
        <v>6796</v>
      </c>
      <c r="J8" s="180">
        <v>6143</v>
      </c>
      <c r="K8" s="180">
        <v>4091</v>
      </c>
      <c r="L8" s="180">
        <v>3230</v>
      </c>
      <c r="M8" s="336"/>
      <c r="N8" s="119"/>
      <c r="O8" s="115" t="s">
        <v>65</v>
      </c>
    </row>
    <row r="9" spans="1:15" s="114" customFormat="1" ht="12.95" customHeight="1" x14ac:dyDescent="0.15">
      <c r="C9" s="124" t="s">
        <v>43</v>
      </c>
      <c r="D9" s="115"/>
      <c r="E9" s="335">
        <v>7041</v>
      </c>
      <c r="F9" s="180">
        <v>-7110</v>
      </c>
      <c r="G9" s="180">
        <v>-2889</v>
      </c>
      <c r="H9" s="180">
        <v>8468</v>
      </c>
      <c r="I9" s="180">
        <v>-5463</v>
      </c>
      <c r="J9" s="180">
        <v>-9353</v>
      </c>
      <c r="K9" s="180">
        <v>-1022</v>
      </c>
      <c r="L9" s="180">
        <v>7502</v>
      </c>
      <c r="M9" s="336"/>
      <c r="N9" s="119"/>
      <c r="O9" s="115" t="s">
        <v>110</v>
      </c>
    </row>
    <row r="10" spans="1:15" s="114" customFormat="1" ht="12.95" customHeight="1" x14ac:dyDescent="0.15">
      <c r="C10" s="124" t="s">
        <v>100</v>
      </c>
      <c r="D10" s="115"/>
      <c r="E10" s="335">
        <v>1551</v>
      </c>
      <c r="F10" s="180">
        <v>-28192</v>
      </c>
      <c r="G10" s="180">
        <v>-24306</v>
      </c>
      <c r="H10" s="180">
        <v>-47273</v>
      </c>
      <c r="I10" s="180">
        <v>-52480</v>
      </c>
      <c r="J10" s="180">
        <v>-54246</v>
      </c>
      <c r="K10" s="180">
        <v>-81108</v>
      </c>
      <c r="L10" s="180">
        <v>-103981</v>
      </c>
      <c r="M10" s="336"/>
      <c r="N10" s="119"/>
      <c r="O10" s="115" t="s">
        <v>111</v>
      </c>
    </row>
    <row r="11" spans="1:15" s="114" customFormat="1" ht="12.95" customHeight="1" x14ac:dyDescent="0.15">
      <c r="C11" s="124" t="s">
        <v>44</v>
      </c>
      <c r="D11" s="115"/>
      <c r="E11" s="335">
        <v>11307</v>
      </c>
      <c r="F11" s="180">
        <v>3470</v>
      </c>
      <c r="G11" s="180">
        <v>-40341</v>
      </c>
      <c r="H11" s="180">
        <v>-56626</v>
      </c>
      <c r="I11" s="180">
        <v>-47810</v>
      </c>
      <c r="J11" s="180">
        <v>-59942</v>
      </c>
      <c r="K11" s="180">
        <v>-54665</v>
      </c>
      <c r="L11" s="180">
        <v>-37475</v>
      </c>
      <c r="M11" s="336"/>
      <c r="N11" s="119"/>
      <c r="O11" s="115" t="s">
        <v>114</v>
      </c>
    </row>
    <row r="12" spans="1:15" s="114" customFormat="1" ht="12.95" customHeight="1" x14ac:dyDescent="0.15">
      <c r="C12" s="124" t="s">
        <v>45</v>
      </c>
      <c r="D12" s="115"/>
      <c r="E12" s="335">
        <v>7458</v>
      </c>
      <c r="F12" s="180">
        <v>-3307</v>
      </c>
      <c r="G12" s="180">
        <v>3518</v>
      </c>
      <c r="H12" s="180">
        <v>3581</v>
      </c>
      <c r="I12" s="180">
        <v>-3070</v>
      </c>
      <c r="J12" s="180">
        <v>-9624</v>
      </c>
      <c r="K12" s="180">
        <v>-10125</v>
      </c>
      <c r="L12" s="180">
        <v>-2995</v>
      </c>
      <c r="M12" s="336"/>
      <c r="N12" s="119"/>
      <c r="O12" s="115" t="s">
        <v>128</v>
      </c>
    </row>
    <row r="13" spans="1:15" s="114" customFormat="1" ht="12.95" customHeight="1" x14ac:dyDescent="0.15">
      <c r="C13" s="124" t="s">
        <v>106</v>
      </c>
      <c r="D13" s="115"/>
      <c r="E13" s="335">
        <v>353183</v>
      </c>
      <c r="F13" s="180">
        <v>420569</v>
      </c>
      <c r="G13" s="180">
        <v>243257</v>
      </c>
      <c r="H13" s="180">
        <v>237810</v>
      </c>
      <c r="I13" s="180">
        <v>136097</v>
      </c>
      <c r="J13" s="180">
        <v>215392</v>
      </c>
      <c r="K13" s="180">
        <v>182807</v>
      </c>
      <c r="L13" s="180" t="s">
        <v>27</v>
      </c>
      <c r="M13" s="336"/>
      <c r="N13" s="119"/>
      <c r="O13" s="115" t="s">
        <v>115</v>
      </c>
    </row>
    <row r="14" spans="1:15" s="114" customFormat="1" ht="12.95" customHeight="1" x14ac:dyDescent="0.15">
      <c r="C14" s="124" t="s">
        <v>46</v>
      </c>
      <c r="D14" s="115"/>
      <c r="E14" s="335">
        <v>4414</v>
      </c>
      <c r="F14" s="180">
        <v>10000</v>
      </c>
      <c r="G14" s="180">
        <v>10767</v>
      </c>
      <c r="H14" s="180">
        <v>18183</v>
      </c>
      <c r="I14" s="180">
        <v>19875</v>
      </c>
      <c r="J14" s="180">
        <v>18750</v>
      </c>
      <c r="K14" s="180">
        <v>24248</v>
      </c>
      <c r="L14" s="180">
        <v>21494</v>
      </c>
      <c r="M14" s="336"/>
      <c r="N14" s="119"/>
      <c r="O14" s="115" t="s">
        <v>112</v>
      </c>
    </row>
    <row r="15" spans="1:15" s="114" customFormat="1" ht="12.95" customHeight="1" x14ac:dyDescent="0.15">
      <c r="C15" s="124" t="s">
        <v>108</v>
      </c>
      <c r="D15" s="115"/>
      <c r="E15" s="335">
        <v>412</v>
      </c>
      <c r="F15" s="180">
        <v>-1415</v>
      </c>
      <c r="G15" s="180">
        <v>-3349</v>
      </c>
      <c r="H15" s="180">
        <v>-4504</v>
      </c>
      <c r="I15" s="180">
        <v>-5484</v>
      </c>
      <c r="J15" s="180">
        <v>-6972</v>
      </c>
      <c r="K15" s="180">
        <v>-3534</v>
      </c>
      <c r="L15" s="180">
        <v>-5823</v>
      </c>
      <c r="M15" s="336"/>
      <c r="N15" s="119"/>
      <c r="O15" s="115" t="s">
        <v>130</v>
      </c>
    </row>
    <row r="16" spans="1:15" s="114" customFormat="1" ht="12.95" customHeight="1" x14ac:dyDescent="0.15">
      <c r="C16" s="124" t="s">
        <v>47</v>
      </c>
      <c r="D16" s="115"/>
      <c r="E16" s="335">
        <v>13292</v>
      </c>
      <c r="F16" s="180">
        <v>8941</v>
      </c>
      <c r="G16" s="180">
        <v>6713</v>
      </c>
      <c r="H16" s="180">
        <v>5944</v>
      </c>
      <c r="I16" s="180">
        <v>-1689</v>
      </c>
      <c r="J16" s="180">
        <v>-3124</v>
      </c>
      <c r="K16" s="180">
        <v>-2466</v>
      </c>
      <c r="L16" s="180" t="s">
        <v>27</v>
      </c>
      <c r="M16" s="336"/>
      <c r="N16" s="119"/>
      <c r="O16" s="115" t="s">
        <v>131</v>
      </c>
    </row>
    <row r="17" spans="3:15" s="114" customFormat="1" ht="12.95" customHeight="1" x14ac:dyDescent="0.15">
      <c r="C17" s="124" t="s">
        <v>104</v>
      </c>
      <c r="D17" s="115"/>
      <c r="E17" s="335">
        <v>-8724</v>
      </c>
      <c r="F17" s="180">
        <v>-28183</v>
      </c>
      <c r="G17" s="180">
        <v>-22059</v>
      </c>
      <c r="H17" s="180">
        <v>-22034</v>
      </c>
      <c r="I17" s="180">
        <v>-29490</v>
      </c>
      <c r="J17" s="180">
        <v>-41720</v>
      </c>
      <c r="K17" s="180">
        <v>-40213</v>
      </c>
      <c r="L17" s="180">
        <v>-28947</v>
      </c>
      <c r="M17" s="336"/>
      <c r="N17" s="119"/>
      <c r="O17" s="115" t="s">
        <v>116</v>
      </c>
    </row>
    <row r="18" spans="3:15" s="114" customFormat="1" ht="12.95" customHeight="1" x14ac:dyDescent="0.15">
      <c r="C18" s="124" t="s">
        <v>48</v>
      </c>
      <c r="D18" s="115"/>
      <c r="E18" s="335">
        <v>233221</v>
      </c>
      <c r="F18" s="180">
        <v>210897</v>
      </c>
      <c r="G18" s="180">
        <v>198719</v>
      </c>
      <c r="H18" s="180">
        <v>193330</v>
      </c>
      <c r="I18" s="180">
        <v>227932</v>
      </c>
      <c r="J18" s="180">
        <v>240862</v>
      </c>
      <c r="K18" s="180">
        <v>242325</v>
      </c>
      <c r="L18" s="180">
        <v>290329</v>
      </c>
      <c r="M18" s="336"/>
      <c r="N18" s="119"/>
      <c r="O18" s="115" t="s">
        <v>117</v>
      </c>
    </row>
    <row r="19" spans="3:15" s="114" customFormat="1" ht="12.95" customHeight="1" x14ac:dyDescent="0.15">
      <c r="C19" s="124" t="s">
        <v>30</v>
      </c>
      <c r="D19" s="115"/>
      <c r="E19" s="335">
        <v>-44587</v>
      </c>
      <c r="F19" s="180">
        <v>-51313</v>
      </c>
      <c r="G19" s="180">
        <v>-35913</v>
      </c>
      <c r="H19" s="180">
        <v>-30275</v>
      </c>
      <c r="I19" s="180">
        <v>-28583</v>
      </c>
      <c r="J19" s="180">
        <v>-6172</v>
      </c>
      <c r="K19" s="180">
        <v>1409</v>
      </c>
      <c r="L19" s="180">
        <v>2210</v>
      </c>
      <c r="M19" s="336"/>
      <c r="N19" s="119"/>
      <c r="O19" s="115" t="s">
        <v>66</v>
      </c>
    </row>
    <row r="20" spans="3:15" s="114" customFormat="1" ht="12.95" customHeight="1" x14ac:dyDescent="0.15">
      <c r="C20" s="124" t="s">
        <v>50</v>
      </c>
      <c r="D20" s="115"/>
      <c r="E20" s="335">
        <v>-9950</v>
      </c>
      <c r="F20" s="180">
        <v>-10931</v>
      </c>
      <c r="G20" s="180">
        <v>-992</v>
      </c>
      <c r="H20" s="180">
        <v>346</v>
      </c>
      <c r="I20" s="180">
        <v>1132</v>
      </c>
      <c r="J20" s="180">
        <v>2264</v>
      </c>
      <c r="K20" s="180">
        <v>5315</v>
      </c>
      <c r="L20" s="180">
        <v>5392</v>
      </c>
      <c r="M20" s="336"/>
      <c r="N20" s="119"/>
      <c r="O20" s="115" t="s">
        <v>132</v>
      </c>
    </row>
    <row r="21" spans="3:15" s="114" customFormat="1" ht="12.95" customHeight="1" x14ac:dyDescent="0.15">
      <c r="C21" s="124" t="s">
        <v>31</v>
      </c>
      <c r="D21" s="115"/>
      <c r="E21" s="335">
        <v>-8076</v>
      </c>
      <c r="F21" s="180">
        <v>-30972</v>
      </c>
      <c r="G21" s="180">
        <v>-26186</v>
      </c>
      <c r="H21" s="180">
        <v>-54516</v>
      </c>
      <c r="I21" s="180">
        <v>-62518</v>
      </c>
      <c r="J21" s="180">
        <v>-91471</v>
      </c>
      <c r="K21" s="180">
        <v>-49226</v>
      </c>
      <c r="L21" s="180">
        <v>-31289</v>
      </c>
      <c r="M21" s="336"/>
      <c r="N21" s="119"/>
      <c r="O21" s="115" t="s">
        <v>118</v>
      </c>
    </row>
    <row r="22" spans="3:15" s="114" customFormat="1" ht="12.95" customHeight="1" x14ac:dyDescent="0.15">
      <c r="C22" s="124" t="s">
        <v>101</v>
      </c>
      <c r="D22" s="115"/>
      <c r="E22" s="335">
        <v>10493</v>
      </c>
      <c r="F22" s="180">
        <v>126</v>
      </c>
      <c r="G22" s="180">
        <v>10629</v>
      </c>
      <c r="H22" s="180">
        <v>5144</v>
      </c>
      <c r="I22" s="180">
        <v>1685</v>
      </c>
      <c r="J22" s="180">
        <v>-24418</v>
      </c>
      <c r="K22" s="180">
        <v>-29115</v>
      </c>
      <c r="L22" s="180">
        <v>-26233</v>
      </c>
      <c r="M22" s="336"/>
      <c r="N22" s="119"/>
      <c r="O22" s="115" t="s">
        <v>119</v>
      </c>
    </row>
    <row r="23" spans="3:15" s="114" customFormat="1" ht="12.95" customHeight="1" x14ac:dyDescent="0.15">
      <c r="C23" s="124" t="s">
        <v>40</v>
      </c>
      <c r="D23" s="115"/>
      <c r="E23" s="335">
        <v>-13850</v>
      </c>
      <c r="F23" s="180">
        <v>-15297</v>
      </c>
      <c r="G23" s="180">
        <v>-5001</v>
      </c>
      <c r="H23" s="180">
        <v>2319</v>
      </c>
      <c r="I23" s="180">
        <v>2828</v>
      </c>
      <c r="J23" s="180">
        <v>9245</v>
      </c>
      <c r="K23" s="180">
        <v>14438</v>
      </c>
      <c r="L23" s="180" t="s">
        <v>27</v>
      </c>
      <c r="M23" s="336"/>
      <c r="N23" s="119"/>
      <c r="O23" s="115" t="s">
        <v>21</v>
      </c>
    </row>
    <row r="24" spans="3:15" s="114" customFormat="1" ht="12.95" customHeight="1" x14ac:dyDescent="0.15">
      <c r="C24" s="124" t="s">
        <v>51</v>
      </c>
      <c r="D24" s="115"/>
      <c r="E24" s="335">
        <v>5526</v>
      </c>
      <c r="F24" s="180">
        <v>3182</v>
      </c>
      <c r="G24" s="180">
        <v>7963</v>
      </c>
      <c r="H24" s="180">
        <v>7855</v>
      </c>
      <c r="I24" s="180">
        <v>6679</v>
      </c>
      <c r="J24" s="180">
        <v>4414</v>
      </c>
      <c r="K24" s="180">
        <v>7954</v>
      </c>
      <c r="L24" s="180">
        <v>12927</v>
      </c>
      <c r="M24" s="336"/>
      <c r="N24" s="119"/>
      <c r="O24" s="115" t="s">
        <v>134</v>
      </c>
    </row>
    <row r="25" spans="3:15" s="114" customFormat="1" ht="12.95" customHeight="1" x14ac:dyDescent="0.15">
      <c r="C25" s="124" t="s">
        <v>52</v>
      </c>
      <c r="D25" s="115"/>
      <c r="E25" s="335">
        <v>-51574</v>
      </c>
      <c r="F25" s="180">
        <v>-67238</v>
      </c>
      <c r="G25" s="180">
        <v>-41247</v>
      </c>
      <c r="H25" s="180">
        <v>-74306</v>
      </c>
      <c r="I25" s="180">
        <v>-70043</v>
      </c>
      <c r="J25" s="180">
        <v>-9231</v>
      </c>
      <c r="K25" s="180">
        <v>20129</v>
      </c>
      <c r="L25" s="180">
        <v>40473</v>
      </c>
      <c r="M25" s="336"/>
      <c r="N25" s="119"/>
      <c r="O25" s="115" t="s">
        <v>135</v>
      </c>
    </row>
    <row r="26" spans="3:15" s="114" customFormat="1" ht="12.95" customHeight="1" x14ac:dyDescent="0.15">
      <c r="C26" s="124" t="s">
        <v>102</v>
      </c>
      <c r="D26" s="115"/>
      <c r="E26" s="335">
        <v>211736</v>
      </c>
      <c r="F26" s="180">
        <v>142116</v>
      </c>
      <c r="G26" s="180">
        <v>145678</v>
      </c>
      <c r="H26" s="180">
        <v>220888</v>
      </c>
      <c r="I26" s="180">
        <v>129597</v>
      </c>
      <c r="J26" s="180">
        <v>60117</v>
      </c>
      <c r="K26" s="180">
        <v>41132</v>
      </c>
      <c r="L26" s="180">
        <v>24021</v>
      </c>
      <c r="M26" s="336"/>
      <c r="N26" s="119"/>
      <c r="O26" s="115" t="s">
        <v>68</v>
      </c>
    </row>
    <row r="27" spans="3:15" s="161" customFormat="1" ht="12.95" customHeight="1" x14ac:dyDescent="0.15">
      <c r="C27" s="121" t="s">
        <v>53</v>
      </c>
      <c r="D27" s="122"/>
      <c r="E27" s="337">
        <v>11795</v>
      </c>
      <c r="F27" s="181">
        <v>3190</v>
      </c>
      <c r="G27" s="181">
        <v>33593</v>
      </c>
      <c r="H27" s="181">
        <v>28850</v>
      </c>
      <c r="I27" s="181">
        <v>18656</v>
      </c>
      <c r="J27" s="181">
        <v>50835</v>
      </c>
      <c r="K27" s="181">
        <v>81148</v>
      </c>
      <c r="L27" s="181">
        <v>89220</v>
      </c>
      <c r="M27" s="338"/>
      <c r="N27" s="284"/>
      <c r="O27" s="122" t="s">
        <v>69</v>
      </c>
    </row>
    <row r="28" spans="3:15" s="114" customFormat="1" ht="12.95" customHeight="1" x14ac:dyDescent="0.15">
      <c r="C28" s="124" t="s">
        <v>34</v>
      </c>
      <c r="D28" s="115"/>
      <c r="E28" s="335">
        <v>29770</v>
      </c>
      <c r="F28" s="180">
        <v>38914</v>
      </c>
      <c r="G28" s="180">
        <v>31801</v>
      </c>
      <c r="H28" s="180">
        <v>26998</v>
      </c>
      <c r="I28" s="180">
        <v>33508</v>
      </c>
      <c r="J28" s="180">
        <v>18638</v>
      </c>
      <c r="K28" s="180">
        <v>11732</v>
      </c>
      <c r="L28" s="180" t="s">
        <v>27</v>
      </c>
      <c r="M28" s="336"/>
      <c r="N28" s="119"/>
      <c r="O28" s="115" t="s">
        <v>136</v>
      </c>
    </row>
    <row r="29" spans="3:15" s="114" customFormat="1" ht="12.95" customHeight="1" x14ac:dyDescent="0.15">
      <c r="C29" s="124" t="s">
        <v>105</v>
      </c>
      <c r="D29" s="115"/>
      <c r="E29" s="335">
        <v>-14678</v>
      </c>
      <c r="F29" s="180">
        <v>-20188</v>
      </c>
      <c r="G29" s="180">
        <v>-8335</v>
      </c>
      <c r="H29" s="180">
        <v>-5036</v>
      </c>
      <c r="I29" s="180">
        <v>-13319</v>
      </c>
      <c r="J29" s="180">
        <v>-15877</v>
      </c>
      <c r="K29" s="180">
        <v>-30446</v>
      </c>
      <c r="L29" s="180">
        <v>-26453</v>
      </c>
      <c r="M29" s="336"/>
      <c r="N29" s="119"/>
      <c r="O29" s="115" t="s">
        <v>70</v>
      </c>
    </row>
    <row r="30" spans="3:15" s="114" customFormat="1" ht="12.95" customHeight="1" x14ac:dyDescent="0.15">
      <c r="C30" s="124" t="s">
        <v>54</v>
      </c>
      <c r="D30" s="115"/>
      <c r="E30" s="335">
        <v>50057</v>
      </c>
      <c r="F30" s="180">
        <v>38953</v>
      </c>
      <c r="G30" s="180">
        <v>50015</v>
      </c>
      <c r="H30" s="180">
        <v>61820</v>
      </c>
      <c r="I30" s="180">
        <v>81316</v>
      </c>
      <c r="J30" s="180">
        <v>89546</v>
      </c>
      <c r="K30" s="180">
        <v>94974</v>
      </c>
      <c r="L30" s="180">
        <v>94997</v>
      </c>
      <c r="M30" s="336"/>
      <c r="N30" s="119"/>
      <c r="O30" s="115" t="s">
        <v>71</v>
      </c>
    </row>
    <row r="31" spans="3:15" s="114" customFormat="1" ht="12.95" customHeight="1" x14ac:dyDescent="0.15">
      <c r="C31" s="124" t="s">
        <v>55</v>
      </c>
      <c r="D31" s="115"/>
      <c r="E31" s="335">
        <v>-9323</v>
      </c>
      <c r="F31" s="180">
        <v>-10264</v>
      </c>
      <c r="G31" s="180">
        <v>-3009</v>
      </c>
      <c r="H31" s="180">
        <v>-3434</v>
      </c>
      <c r="I31" s="180">
        <v>-4807</v>
      </c>
      <c r="J31" s="180">
        <v>-6916</v>
      </c>
      <c r="K31" s="180">
        <v>-5931</v>
      </c>
      <c r="L31" s="180">
        <v>-6424</v>
      </c>
      <c r="M31" s="336"/>
      <c r="N31" s="119"/>
      <c r="O31" s="115" t="s">
        <v>72</v>
      </c>
    </row>
    <row r="32" spans="3:15" s="114" customFormat="1" ht="12.95" customHeight="1" x14ac:dyDescent="0.15">
      <c r="C32" s="124" t="s">
        <v>32</v>
      </c>
      <c r="D32" s="115"/>
      <c r="E32" s="335">
        <v>-8301</v>
      </c>
      <c r="F32" s="180">
        <v>-15655</v>
      </c>
      <c r="G32" s="180">
        <v>-3993</v>
      </c>
      <c r="H32" s="180">
        <v>-1354</v>
      </c>
      <c r="I32" s="180">
        <v>-2234</v>
      </c>
      <c r="J32" s="180">
        <v>-2342</v>
      </c>
      <c r="K32" s="180">
        <v>-4416</v>
      </c>
      <c r="L32" s="180">
        <v>-3544</v>
      </c>
      <c r="M32" s="336"/>
      <c r="N32" s="119"/>
      <c r="O32" s="115" t="s">
        <v>120</v>
      </c>
    </row>
    <row r="33" spans="1:15" s="114" customFormat="1" ht="12.95" customHeight="1" x14ac:dyDescent="0.15">
      <c r="C33" s="124" t="s">
        <v>57</v>
      </c>
      <c r="D33" s="115"/>
      <c r="E33" s="335">
        <v>8072</v>
      </c>
      <c r="F33" s="180">
        <v>144</v>
      </c>
      <c r="G33" s="180">
        <v>8448</v>
      </c>
      <c r="H33" s="180">
        <v>7179</v>
      </c>
      <c r="I33" s="180">
        <v>5643</v>
      </c>
      <c r="J33" s="180">
        <v>6949</v>
      </c>
      <c r="K33" s="180">
        <v>11384</v>
      </c>
      <c r="L33" s="180">
        <v>12650</v>
      </c>
      <c r="M33" s="336"/>
      <c r="N33" s="119"/>
      <c r="O33" s="115" t="s">
        <v>121</v>
      </c>
    </row>
    <row r="34" spans="1:15" s="114" customFormat="1" ht="12.95" customHeight="1" x14ac:dyDescent="0.15">
      <c r="C34" s="124" t="s">
        <v>107</v>
      </c>
      <c r="D34" s="115"/>
      <c r="E34" s="335">
        <v>-26499</v>
      </c>
      <c r="F34" s="180">
        <v>-34957</v>
      </c>
      <c r="G34" s="180">
        <v>-17155</v>
      </c>
      <c r="H34" s="180">
        <v>-26863</v>
      </c>
      <c r="I34" s="180">
        <v>-26999</v>
      </c>
      <c r="J34" s="180">
        <v>-17631</v>
      </c>
      <c r="K34" s="180">
        <v>-6988</v>
      </c>
      <c r="L34" s="180" t="s">
        <v>27</v>
      </c>
      <c r="M34" s="336"/>
      <c r="N34" s="119"/>
      <c r="O34" s="115" t="s">
        <v>74</v>
      </c>
    </row>
    <row r="35" spans="1:15" s="114" customFormat="1" ht="12.95" customHeight="1" x14ac:dyDescent="0.15">
      <c r="C35" s="124" t="s">
        <v>58</v>
      </c>
      <c r="D35" s="115"/>
      <c r="E35" s="335">
        <v>-23525</v>
      </c>
      <c r="F35" s="180">
        <v>-31944</v>
      </c>
      <c r="G35" s="180">
        <v>-25452</v>
      </c>
      <c r="H35" s="180">
        <v>-24199</v>
      </c>
      <c r="I35" s="180">
        <v>-14844</v>
      </c>
      <c r="J35" s="180">
        <v>-4576</v>
      </c>
      <c r="K35" s="180">
        <v>3219</v>
      </c>
      <c r="L35" s="180">
        <v>1320</v>
      </c>
      <c r="M35" s="336"/>
      <c r="N35" s="119"/>
      <c r="O35" s="115" t="s">
        <v>137</v>
      </c>
    </row>
    <row r="36" spans="1:15" s="54" customFormat="1" ht="12.95" customHeight="1" x14ac:dyDescent="0.15">
      <c r="B36" s="101"/>
      <c r="C36" s="124" t="s">
        <v>35</v>
      </c>
      <c r="D36" s="115"/>
      <c r="E36" s="335">
        <v>93380</v>
      </c>
      <c r="F36" s="180">
        <v>132322</v>
      </c>
      <c r="G36" s="180">
        <v>20955</v>
      </c>
      <c r="H36" s="180">
        <v>66751</v>
      </c>
      <c r="I36" s="180">
        <v>158545</v>
      </c>
      <c r="J36" s="180">
        <v>164764</v>
      </c>
      <c r="K36" s="180">
        <v>135442</v>
      </c>
      <c r="L36" s="180">
        <v>76916</v>
      </c>
      <c r="M36" s="336"/>
      <c r="N36" s="119"/>
      <c r="O36" s="115" t="s">
        <v>122</v>
      </c>
    </row>
    <row r="37" spans="1:15" s="54" customFormat="1" ht="12.95" customHeight="1" x14ac:dyDescent="0.15">
      <c r="B37" s="101"/>
      <c r="C37" s="124" t="s">
        <v>60</v>
      </c>
      <c r="D37" s="115"/>
      <c r="E37" s="335">
        <v>46749</v>
      </c>
      <c r="F37" s="180">
        <v>27742</v>
      </c>
      <c r="G37" s="180">
        <v>32360</v>
      </c>
      <c r="H37" s="180">
        <v>55943</v>
      </c>
      <c r="I37" s="180">
        <v>60561</v>
      </c>
      <c r="J37" s="180">
        <v>49774</v>
      </c>
      <c r="K37" s="180">
        <v>54084</v>
      </c>
      <c r="L37" s="180">
        <v>58772</v>
      </c>
      <c r="M37" s="336"/>
      <c r="N37" s="119"/>
      <c r="O37" s="115" t="s">
        <v>75</v>
      </c>
    </row>
    <row r="38" spans="1:15" s="54" customFormat="1" ht="12.95" customHeight="1" x14ac:dyDescent="0.15">
      <c r="B38" s="101"/>
      <c r="C38" s="124" t="s">
        <v>61</v>
      </c>
      <c r="D38" s="115"/>
      <c r="E38" s="335">
        <v>-144540</v>
      </c>
      <c r="F38" s="180">
        <v>-154529</v>
      </c>
      <c r="G38" s="180">
        <v>-69775</v>
      </c>
      <c r="H38" s="180">
        <v>-62498</v>
      </c>
      <c r="I38" s="180">
        <v>-53955</v>
      </c>
      <c r="J38" s="180">
        <v>-16295</v>
      </c>
      <c r="K38" s="180">
        <v>20083</v>
      </c>
      <c r="L38" s="180">
        <v>10533</v>
      </c>
      <c r="M38" s="336"/>
      <c r="N38" s="119"/>
      <c r="O38" s="115" t="s">
        <v>139</v>
      </c>
    </row>
    <row r="39" spans="1:15" s="54" customFormat="1" ht="12.95" customHeight="1" x14ac:dyDescent="0.15">
      <c r="B39" s="101"/>
      <c r="C39" s="124" t="s">
        <v>62</v>
      </c>
      <c r="D39" s="115"/>
      <c r="E39" s="335">
        <v>43320</v>
      </c>
      <c r="F39" s="180">
        <v>44622</v>
      </c>
      <c r="G39" s="180">
        <v>25192</v>
      </c>
      <c r="H39" s="180">
        <v>29402</v>
      </c>
      <c r="I39" s="180">
        <v>32841</v>
      </c>
      <c r="J39" s="180">
        <v>31358</v>
      </c>
      <c r="K39" s="180">
        <v>54254</v>
      </c>
      <c r="L39" s="180">
        <v>44744</v>
      </c>
      <c r="M39" s="336"/>
      <c r="N39" s="119"/>
      <c r="O39" s="115" t="s">
        <v>76</v>
      </c>
    </row>
    <row r="40" spans="1:15" s="54" customFormat="1" ht="12.95" customHeight="1" x14ac:dyDescent="0.15">
      <c r="B40" s="101"/>
      <c r="C40" s="124" t="s">
        <v>63</v>
      </c>
      <c r="D40" s="115"/>
      <c r="E40" s="335">
        <v>47333</v>
      </c>
      <c r="F40" s="180">
        <v>12504</v>
      </c>
      <c r="G40" s="180">
        <v>39677</v>
      </c>
      <c r="H40" s="180">
        <v>81491</v>
      </c>
      <c r="I40" s="180">
        <v>47174</v>
      </c>
      <c r="J40" s="180">
        <v>66135</v>
      </c>
      <c r="K40" s="180">
        <v>73153</v>
      </c>
      <c r="L40" s="180">
        <v>49029</v>
      </c>
      <c r="M40" s="336"/>
      <c r="N40" s="119"/>
      <c r="O40" s="115" t="s">
        <v>77</v>
      </c>
    </row>
    <row r="41" spans="1:15" s="54" customFormat="1" ht="12.95" customHeight="1" x14ac:dyDescent="0.15">
      <c r="B41" s="101"/>
      <c r="C41" s="124" t="s">
        <v>98</v>
      </c>
      <c r="D41" s="115"/>
      <c r="E41" s="335">
        <v>33762</v>
      </c>
      <c r="F41" s="180">
        <v>26367</v>
      </c>
      <c r="G41" s="180">
        <v>41933</v>
      </c>
      <c r="H41" s="180">
        <v>38442</v>
      </c>
      <c r="I41" s="180">
        <v>39908</v>
      </c>
      <c r="J41" s="180">
        <v>49015</v>
      </c>
      <c r="K41" s="180">
        <v>55309</v>
      </c>
      <c r="L41" s="180">
        <v>65419</v>
      </c>
      <c r="M41" s="336"/>
      <c r="N41" s="119"/>
      <c r="O41" s="115" t="s">
        <v>124</v>
      </c>
    </row>
    <row r="42" spans="1:15" s="54" customFormat="1" ht="12.95" customHeight="1" x14ac:dyDescent="0.15">
      <c r="B42" s="101"/>
      <c r="C42" s="124" t="s">
        <v>148</v>
      </c>
      <c r="D42" s="115"/>
      <c r="E42" s="335">
        <v>15678</v>
      </c>
      <c r="F42" s="180">
        <v>2211</v>
      </c>
      <c r="G42" s="180">
        <v>21891</v>
      </c>
      <c r="H42" s="180">
        <v>9946</v>
      </c>
      <c r="I42" s="180">
        <v>8931</v>
      </c>
      <c r="J42" s="180">
        <v>-1458</v>
      </c>
      <c r="K42" s="180">
        <v>-3781</v>
      </c>
      <c r="L42" s="180">
        <v>13123</v>
      </c>
      <c r="M42" s="336"/>
      <c r="N42" s="119"/>
      <c r="O42" s="115" t="s">
        <v>123</v>
      </c>
    </row>
    <row r="43" spans="1:15" s="54" customFormat="1" ht="12.95" customHeight="1" x14ac:dyDescent="0.15">
      <c r="B43" s="101"/>
      <c r="C43" s="124" t="s">
        <v>64</v>
      </c>
      <c r="D43" s="115"/>
      <c r="E43" s="335">
        <v>-81488</v>
      </c>
      <c r="F43" s="180">
        <v>-103544</v>
      </c>
      <c r="G43" s="180">
        <v>-63677</v>
      </c>
      <c r="H43" s="180">
        <v>-63006</v>
      </c>
      <c r="I43" s="180">
        <v>-43144</v>
      </c>
      <c r="J43" s="180">
        <v>-97822</v>
      </c>
      <c r="K43" s="180">
        <v>-120215</v>
      </c>
      <c r="L43" s="180">
        <v>-173933</v>
      </c>
      <c r="M43" s="336"/>
      <c r="N43" s="119"/>
      <c r="O43" s="115" t="s">
        <v>140</v>
      </c>
    </row>
    <row r="44" spans="1:15" s="54" customFormat="1" ht="12.95" customHeight="1" x14ac:dyDescent="0.15">
      <c r="B44" s="101"/>
      <c r="C44" s="124" t="s">
        <v>99</v>
      </c>
      <c r="D44" s="115"/>
      <c r="E44" s="335">
        <v>-718641</v>
      </c>
      <c r="F44" s="180">
        <v>-690789</v>
      </c>
      <c r="G44" s="180">
        <v>-384024</v>
      </c>
      <c r="H44" s="180">
        <v>-441963</v>
      </c>
      <c r="I44" s="180">
        <v>-460358</v>
      </c>
      <c r="J44" s="180">
        <v>-449669</v>
      </c>
      <c r="K44" s="180">
        <v>-376763</v>
      </c>
      <c r="L44" s="180">
        <v>-389525</v>
      </c>
      <c r="M44" s="336"/>
      <c r="N44" s="119"/>
      <c r="O44" s="115" t="s">
        <v>37</v>
      </c>
    </row>
    <row r="45" spans="1:15" ht="6.95" customHeight="1" thickBot="1" x14ac:dyDescent="0.2">
      <c r="A45" s="52"/>
      <c r="B45" s="61"/>
      <c r="C45" s="220"/>
      <c r="D45" s="220"/>
      <c r="E45" s="339"/>
      <c r="F45" s="330"/>
      <c r="G45" s="330"/>
      <c r="H45" s="330"/>
      <c r="I45" s="330"/>
      <c r="J45" s="330"/>
      <c r="K45" s="330"/>
      <c r="L45" s="330"/>
      <c r="M45" s="340"/>
      <c r="N45" s="244"/>
      <c r="O45" s="244"/>
    </row>
    <row r="46" spans="1:15" s="239" customFormat="1" ht="39.950000000000003" customHeight="1" x14ac:dyDescent="0.15">
      <c r="C46" s="476" t="s">
        <v>365</v>
      </c>
      <c r="D46" s="476"/>
      <c r="E46" s="476"/>
      <c r="F46" s="476"/>
      <c r="G46" s="476"/>
      <c r="H46" s="476"/>
      <c r="I46" s="476" t="s">
        <v>439</v>
      </c>
      <c r="J46" s="476"/>
      <c r="K46" s="476"/>
      <c r="L46" s="476"/>
      <c r="M46" s="476"/>
      <c r="N46" s="476"/>
      <c r="O46" s="476"/>
    </row>
  </sheetData>
  <mergeCells count="6">
    <mergeCell ref="L4:M4"/>
    <mergeCell ref="I2:O2"/>
    <mergeCell ref="C2:H2"/>
    <mergeCell ref="I46:O46"/>
    <mergeCell ref="C46:H46"/>
    <mergeCell ref="C4:D4"/>
  </mergeCells>
  <phoneticPr fontId="2" type="noConversion"/>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07"/>
  <dimension ref="A1:AR64"/>
  <sheetViews>
    <sheetView showGridLines="0" view="pageBreakPreview" zoomScaleNormal="100" zoomScaleSheetLayoutView="100" workbookViewId="0">
      <selection activeCell="M44" sqref="M44"/>
    </sheetView>
  </sheetViews>
  <sheetFormatPr defaultRowHeight="13.5" x14ac:dyDescent="0.15"/>
  <cols>
    <col min="1" max="1" width="1.77734375" style="63" customWidth="1"/>
    <col min="2" max="2" width="0.88671875" style="63" customWidth="1"/>
    <col min="3" max="3" width="1.21875" style="63" customWidth="1"/>
    <col min="4" max="4" width="10.77734375" style="53" customWidth="1"/>
    <col min="5" max="5" width="0.88671875" style="105" customWidth="1"/>
    <col min="6" max="8" width="7.88671875" style="63" customWidth="1"/>
    <col min="9" max="9" width="7.88671875" style="105" customWidth="1"/>
    <col min="10" max="13" width="7.88671875" style="63" customWidth="1"/>
    <col min="14" max="15" width="1.77734375" style="63" hidden="1" customWidth="1"/>
    <col min="16" max="23" width="7.88671875" style="63" customWidth="1"/>
    <col min="24" max="24" width="0.5546875" style="63" customWidth="1"/>
    <col min="25" max="25" width="0.33203125" style="63" customWidth="1"/>
    <col min="26" max="26" width="11.44140625" style="63" customWidth="1"/>
    <col min="27" max="27" width="0.88671875" style="63" customWidth="1"/>
    <col min="28" max="28" width="1.77734375" style="63" customWidth="1"/>
    <col min="29" max="44" width="8.88671875" style="94"/>
    <col min="45" max="16384" width="8.88671875" style="63"/>
  </cols>
  <sheetData>
    <row r="1" spans="1:27" s="131" customFormat="1" ht="27.95" customHeight="1" x14ac:dyDescent="0.15">
      <c r="B1" s="66"/>
      <c r="C1" s="177" t="s">
        <v>399</v>
      </c>
      <c r="E1" s="179"/>
      <c r="I1" s="179"/>
      <c r="Z1" s="83"/>
      <c r="AA1" s="178" t="s">
        <v>467</v>
      </c>
    </row>
    <row r="2" spans="1:27" s="188" customFormat="1" ht="48" customHeight="1" x14ac:dyDescent="0.25">
      <c r="D2" s="467" t="s">
        <v>404</v>
      </c>
      <c r="E2" s="467"/>
      <c r="F2" s="467"/>
      <c r="G2" s="467"/>
      <c r="H2" s="467"/>
      <c r="I2" s="467"/>
      <c r="J2" s="467"/>
      <c r="K2" s="467"/>
      <c r="L2" s="467"/>
      <c r="M2" s="467"/>
      <c r="N2" s="189"/>
      <c r="O2" s="190"/>
      <c r="P2" s="443" t="s">
        <v>442</v>
      </c>
      <c r="Q2" s="443"/>
      <c r="R2" s="443"/>
      <c r="S2" s="443"/>
      <c r="T2" s="443"/>
      <c r="U2" s="443"/>
      <c r="V2" s="443"/>
      <c r="W2" s="443"/>
      <c r="X2" s="443"/>
      <c r="Y2" s="443"/>
      <c r="Z2" s="443"/>
    </row>
    <row r="3" spans="1:27" s="114" customFormat="1" ht="17.100000000000001" customHeight="1" thickBot="1" x14ac:dyDescent="0.2">
      <c r="C3" s="115" t="s">
        <v>109</v>
      </c>
      <c r="D3" s="115"/>
      <c r="E3" s="115"/>
      <c r="F3" s="115"/>
      <c r="G3" s="115"/>
      <c r="H3" s="115"/>
      <c r="I3" s="115"/>
      <c r="J3" s="115"/>
      <c r="K3" s="115"/>
      <c r="L3" s="115"/>
      <c r="M3" s="115"/>
      <c r="P3" s="116"/>
      <c r="Q3" s="116"/>
      <c r="R3" s="116"/>
      <c r="S3" s="116"/>
      <c r="T3" s="116"/>
      <c r="U3" s="116"/>
      <c r="V3" s="116"/>
      <c r="W3" s="116"/>
      <c r="X3" s="116"/>
      <c r="Y3" s="116"/>
      <c r="Z3" s="116" t="s">
        <v>314</v>
      </c>
    </row>
    <row r="4" spans="1:27" s="79" customFormat="1" ht="21" customHeight="1" x14ac:dyDescent="0.15">
      <c r="B4" s="155"/>
      <c r="C4" s="270"/>
      <c r="D4" s="465" t="s">
        <v>26</v>
      </c>
      <c r="E4" s="270"/>
      <c r="F4" s="455" t="s">
        <v>368</v>
      </c>
      <c r="G4" s="456"/>
      <c r="H4" s="456"/>
      <c r="I4" s="456"/>
      <c r="J4" s="456"/>
      <c r="K4" s="456"/>
      <c r="L4" s="456"/>
      <c r="M4" s="456"/>
      <c r="N4" s="270"/>
      <c r="O4" s="270"/>
      <c r="P4" s="456" t="s">
        <v>369</v>
      </c>
      <c r="Q4" s="456"/>
      <c r="R4" s="456"/>
      <c r="S4" s="456"/>
      <c r="T4" s="456"/>
      <c r="U4" s="456"/>
      <c r="V4" s="456"/>
      <c r="W4" s="456"/>
      <c r="X4" s="313"/>
      <c r="Y4" s="270"/>
      <c r="Z4" s="465" t="s">
        <v>38</v>
      </c>
      <c r="AA4" s="227"/>
    </row>
    <row r="5" spans="1:27" s="79" customFormat="1" ht="21" customHeight="1" x14ac:dyDescent="0.15">
      <c r="B5" s="156"/>
      <c r="C5" s="129"/>
      <c r="D5" s="466"/>
      <c r="E5" s="129"/>
      <c r="F5" s="314">
        <v>2007</v>
      </c>
      <c r="G5" s="230">
        <v>2008</v>
      </c>
      <c r="H5" s="231">
        <v>2009</v>
      </c>
      <c r="I5" s="231">
        <v>2010</v>
      </c>
      <c r="J5" s="231">
        <v>2011</v>
      </c>
      <c r="K5" s="231">
        <v>2012</v>
      </c>
      <c r="L5" s="231">
        <v>2013</v>
      </c>
      <c r="M5" s="231">
        <v>2014</v>
      </c>
      <c r="N5" s="129"/>
      <c r="O5" s="129"/>
      <c r="P5" s="312">
        <v>2007</v>
      </c>
      <c r="Q5" s="230">
        <v>2008</v>
      </c>
      <c r="R5" s="231">
        <v>2009</v>
      </c>
      <c r="S5" s="231">
        <v>2010</v>
      </c>
      <c r="T5" s="231">
        <v>2011</v>
      </c>
      <c r="U5" s="231">
        <v>2012</v>
      </c>
      <c r="V5" s="231">
        <v>2013</v>
      </c>
      <c r="W5" s="231">
        <v>2014</v>
      </c>
      <c r="X5" s="315"/>
      <c r="Y5" s="129"/>
      <c r="Z5" s="466"/>
      <c r="AA5" s="228"/>
    </row>
    <row r="6" spans="1:27" s="79" customFormat="1" ht="6.95" customHeight="1" x14ac:dyDescent="0.15">
      <c r="B6" s="114"/>
      <c r="C6" s="119"/>
      <c r="D6" s="119"/>
      <c r="E6" s="119"/>
      <c r="F6" s="345"/>
      <c r="G6" s="163"/>
      <c r="H6" s="163"/>
      <c r="I6" s="163"/>
      <c r="J6" s="163"/>
      <c r="K6" s="163"/>
      <c r="L6" s="163"/>
      <c r="M6" s="163"/>
      <c r="N6" s="163"/>
      <c r="O6" s="163"/>
      <c r="P6" s="163"/>
      <c r="Q6" s="163"/>
      <c r="R6" s="344"/>
      <c r="S6" s="344"/>
      <c r="T6" s="344"/>
      <c r="U6" s="344"/>
      <c r="V6" s="344"/>
      <c r="W6" s="344"/>
      <c r="X6" s="267"/>
      <c r="Y6" s="119"/>
      <c r="Z6" s="126"/>
      <c r="AA6" s="103"/>
    </row>
    <row r="7" spans="1:27" s="79" customFormat="1" ht="11.45" customHeight="1" x14ac:dyDescent="0.15">
      <c r="A7" s="114"/>
      <c r="B7" s="114"/>
      <c r="C7" s="119"/>
      <c r="D7" s="124" t="s">
        <v>41</v>
      </c>
      <c r="E7" s="126"/>
      <c r="F7" s="346">
        <v>16.91</v>
      </c>
      <c r="G7" s="164">
        <v>17.39</v>
      </c>
      <c r="H7" s="164">
        <v>14.81</v>
      </c>
      <c r="I7" s="164">
        <v>13.98</v>
      </c>
      <c r="J7" s="164">
        <v>15.05</v>
      </c>
      <c r="K7" s="164">
        <v>12.38</v>
      </c>
      <c r="L7" s="164">
        <v>13.35</v>
      </c>
      <c r="M7" s="164">
        <v>13.32</v>
      </c>
      <c r="N7" s="165"/>
      <c r="O7" s="165"/>
      <c r="P7" s="164">
        <v>13.56</v>
      </c>
      <c r="Q7" s="164">
        <v>14.14</v>
      </c>
      <c r="R7" s="164">
        <v>10.33</v>
      </c>
      <c r="S7" s="164">
        <v>10.38</v>
      </c>
      <c r="T7" s="164">
        <v>13.27</v>
      </c>
      <c r="U7" s="164">
        <v>11.27</v>
      </c>
      <c r="V7" s="164">
        <v>11.9</v>
      </c>
      <c r="W7" s="164">
        <v>12.09</v>
      </c>
      <c r="X7" s="317"/>
      <c r="Y7" s="160"/>
      <c r="Z7" s="115" t="s">
        <v>125</v>
      </c>
      <c r="AA7" s="119"/>
    </row>
    <row r="8" spans="1:27" s="79" customFormat="1" ht="11.45" customHeight="1" x14ac:dyDescent="0.15">
      <c r="A8" s="114"/>
      <c r="B8" s="114"/>
      <c r="C8" s="119"/>
      <c r="D8" s="124" t="s">
        <v>103</v>
      </c>
      <c r="E8" s="126"/>
      <c r="F8" s="346">
        <v>16.53</v>
      </c>
      <c r="G8" s="164">
        <v>17.75</v>
      </c>
      <c r="H8" s="164">
        <v>16.62</v>
      </c>
      <c r="I8" s="164">
        <v>18.61</v>
      </c>
      <c r="J8" s="164">
        <v>19.579999999999998</v>
      </c>
      <c r="K8" s="164">
        <v>16.73</v>
      </c>
      <c r="L8" s="164">
        <v>16.21</v>
      </c>
      <c r="M8" s="164">
        <v>16.59</v>
      </c>
      <c r="N8" s="163"/>
      <c r="O8" s="163"/>
      <c r="P8" s="164">
        <v>19.37</v>
      </c>
      <c r="Q8" s="164">
        <v>18.98</v>
      </c>
      <c r="R8" s="164">
        <v>17.86</v>
      </c>
      <c r="S8" s="164">
        <v>17.670000000000002</v>
      </c>
      <c r="T8" s="164">
        <v>17.559999999999999</v>
      </c>
      <c r="U8" s="164">
        <v>17.010000000000002</v>
      </c>
      <c r="V8" s="164">
        <v>15.52</v>
      </c>
      <c r="W8" s="164">
        <v>16.3</v>
      </c>
      <c r="X8" s="318"/>
      <c r="Y8" s="126"/>
      <c r="Z8" s="115" t="s">
        <v>126</v>
      </c>
      <c r="AA8" s="103"/>
    </row>
    <row r="9" spans="1:27" s="79" customFormat="1" ht="11.45" customHeight="1" x14ac:dyDescent="0.15">
      <c r="A9" s="114"/>
      <c r="B9" s="114"/>
      <c r="C9" s="119"/>
      <c r="D9" s="124" t="s">
        <v>42</v>
      </c>
      <c r="E9" s="126"/>
      <c r="F9" s="346">
        <v>40.71</v>
      </c>
      <c r="G9" s="164">
        <v>40.549999999999997</v>
      </c>
      <c r="H9" s="164">
        <v>32.9</v>
      </c>
      <c r="I9" s="164">
        <v>37.18</v>
      </c>
      <c r="J9" s="164">
        <v>39.51</v>
      </c>
      <c r="K9" s="164">
        <v>38.97</v>
      </c>
      <c r="L9" s="164">
        <v>38.880000000000003</v>
      </c>
      <c r="M9" s="164">
        <v>38.770000000000003</v>
      </c>
      <c r="N9" s="163"/>
      <c r="O9" s="163"/>
      <c r="P9" s="164">
        <v>40.56</v>
      </c>
      <c r="Q9" s="164">
        <v>41.2</v>
      </c>
      <c r="R9" s="164">
        <v>34.229999999999997</v>
      </c>
      <c r="S9" s="164">
        <v>38.65</v>
      </c>
      <c r="T9" s="164">
        <v>42.5</v>
      </c>
      <c r="U9" s="164">
        <v>41.63</v>
      </c>
      <c r="V9" s="164">
        <v>40.29</v>
      </c>
      <c r="W9" s="164">
        <v>39.28</v>
      </c>
      <c r="X9" s="318"/>
      <c r="Y9" s="126"/>
      <c r="Z9" s="115" t="s">
        <v>65</v>
      </c>
      <c r="AA9" s="103"/>
    </row>
    <row r="10" spans="1:27" s="79" customFormat="1" ht="11.45" customHeight="1" x14ac:dyDescent="0.15">
      <c r="A10" s="114"/>
      <c r="B10" s="114"/>
      <c r="C10" s="119"/>
      <c r="D10" s="124" t="s">
        <v>43</v>
      </c>
      <c r="E10" s="126">
        <v>996</v>
      </c>
      <c r="F10" s="346">
        <v>91.43</v>
      </c>
      <c r="G10" s="164">
        <v>90.74</v>
      </c>
      <c r="H10" s="164">
        <v>76.45</v>
      </c>
      <c r="I10" s="164">
        <v>84.03</v>
      </c>
      <c r="J10" s="164">
        <v>90.13</v>
      </c>
      <c r="K10" s="164">
        <v>89.55</v>
      </c>
      <c r="L10" s="164">
        <v>89.15</v>
      </c>
      <c r="M10" s="164">
        <v>87.97</v>
      </c>
      <c r="N10" s="163"/>
      <c r="O10" s="163"/>
      <c r="P10" s="164">
        <v>87.46</v>
      </c>
      <c r="Q10" s="164">
        <v>89.68</v>
      </c>
      <c r="R10" s="164">
        <v>73</v>
      </c>
      <c r="S10" s="164">
        <v>80.78</v>
      </c>
      <c r="T10" s="164">
        <v>88.4</v>
      </c>
      <c r="U10" s="164">
        <v>88.12</v>
      </c>
      <c r="V10" s="164">
        <v>86.12</v>
      </c>
      <c r="W10" s="164">
        <v>84.31</v>
      </c>
      <c r="X10" s="318"/>
      <c r="Y10" s="126"/>
      <c r="Z10" s="115" t="s">
        <v>110</v>
      </c>
      <c r="AA10" s="103"/>
    </row>
    <row r="11" spans="1:27" s="79" customFormat="1" ht="11.45" customHeight="1" x14ac:dyDescent="0.15">
      <c r="A11" s="114"/>
      <c r="B11" s="114"/>
      <c r="C11" s="119"/>
      <c r="D11" s="124" t="s">
        <v>100</v>
      </c>
      <c r="E11" s="126"/>
      <c r="F11" s="346">
        <v>11.51</v>
      </c>
      <c r="G11" s="164">
        <v>11.68</v>
      </c>
      <c r="H11" s="164">
        <v>9.19</v>
      </c>
      <c r="I11" s="164">
        <v>9.14</v>
      </c>
      <c r="J11" s="164">
        <v>9.7899999999999991</v>
      </c>
      <c r="K11" s="164">
        <v>10.050000000000001</v>
      </c>
      <c r="L11" s="164">
        <v>10.119999999999999</v>
      </c>
      <c r="M11" s="164">
        <v>9.59</v>
      </c>
      <c r="N11" s="163"/>
      <c r="O11" s="163"/>
      <c r="P11" s="164">
        <v>9.07</v>
      </c>
      <c r="Q11" s="164">
        <v>10.76</v>
      </c>
      <c r="R11" s="164">
        <v>8.0299999999999994</v>
      </c>
      <c r="S11" s="164">
        <v>8.67</v>
      </c>
      <c r="T11" s="164">
        <v>9.06</v>
      </c>
      <c r="U11" s="164">
        <v>9.4600000000000009</v>
      </c>
      <c r="V11" s="164">
        <v>10.23</v>
      </c>
      <c r="W11" s="164">
        <v>10.119999999999999</v>
      </c>
      <c r="X11" s="318"/>
      <c r="Y11" s="126"/>
      <c r="Z11" s="115" t="s">
        <v>111</v>
      </c>
      <c r="AA11" s="103"/>
    </row>
    <row r="12" spans="1:27" s="79" customFormat="1" ht="11.45" customHeight="1" x14ac:dyDescent="0.15">
      <c r="A12" s="114"/>
      <c r="B12" s="114"/>
      <c r="C12" s="119"/>
      <c r="D12" s="124" t="s">
        <v>44</v>
      </c>
      <c r="E12" s="126"/>
      <c r="F12" s="346">
        <v>28.83</v>
      </c>
      <c r="G12" s="164">
        <v>29.59</v>
      </c>
      <c r="H12" s="164">
        <v>22.91</v>
      </c>
      <c r="I12" s="164">
        <v>24.01</v>
      </c>
      <c r="J12" s="164">
        <v>25.28</v>
      </c>
      <c r="K12" s="164">
        <v>24.82</v>
      </c>
      <c r="L12" s="164">
        <v>24.93</v>
      </c>
      <c r="M12" s="164">
        <v>26.31</v>
      </c>
      <c r="N12" s="163"/>
      <c r="O12" s="163"/>
      <c r="P12" s="164">
        <v>26.77</v>
      </c>
      <c r="Q12" s="164">
        <v>27.16</v>
      </c>
      <c r="R12" s="164">
        <v>24.14</v>
      </c>
      <c r="S12" s="164">
        <v>25.02</v>
      </c>
      <c r="T12" s="164">
        <v>25.98</v>
      </c>
      <c r="U12" s="164">
        <v>25.99</v>
      </c>
      <c r="V12" s="164">
        <v>25.87</v>
      </c>
      <c r="W12" s="164">
        <v>26.86</v>
      </c>
      <c r="X12" s="318"/>
      <c r="Y12" s="126"/>
      <c r="Z12" s="115" t="s">
        <v>114</v>
      </c>
      <c r="AA12" s="103"/>
    </row>
    <row r="13" spans="1:27" s="79" customFormat="1" ht="11.45" customHeight="1" x14ac:dyDescent="0.15">
      <c r="A13" s="114"/>
      <c r="B13" s="114"/>
      <c r="C13" s="119"/>
      <c r="D13" s="124" t="s">
        <v>45</v>
      </c>
      <c r="E13" s="126"/>
      <c r="F13" s="346">
        <v>39.090000000000003</v>
      </c>
      <c r="G13" s="164">
        <v>37</v>
      </c>
      <c r="H13" s="164">
        <v>30.22</v>
      </c>
      <c r="I13" s="164">
        <v>31.72</v>
      </c>
      <c r="J13" s="164">
        <v>31.9</v>
      </c>
      <c r="K13" s="164">
        <v>30.05</v>
      </c>
      <c r="L13" s="164">
        <v>28.15</v>
      </c>
      <c r="M13" s="164">
        <v>28.89</v>
      </c>
      <c r="N13" s="163"/>
      <c r="O13" s="163"/>
      <c r="P13" s="164">
        <v>27.25</v>
      </c>
      <c r="Q13" s="164">
        <v>34.46</v>
      </c>
      <c r="R13" s="164">
        <v>24.05</v>
      </c>
      <c r="S13" s="164">
        <v>26.63</v>
      </c>
      <c r="T13" s="164">
        <v>29.32</v>
      </c>
      <c r="U13" s="164">
        <v>29.82</v>
      </c>
      <c r="V13" s="164">
        <v>29.08</v>
      </c>
      <c r="W13" s="164">
        <v>28.07</v>
      </c>
      <c r="X13" s="318"/>
      <c r="Y13" s="126"/>
      <c r="Z13" s="115" t="s">
        <v>128</v>
      </c>
      <c r="AA13" s="103"/>
    </row>
    <row r="14" spans="1:27" s="79" customFormat="1" ht="11.45" customHeight="1" x14ac:dyDescent="0.15">
      <c r="A14" s="114"/>
      <c r="B14" s="114"/>
      <c r="C14" s="119"/>
      <c r="D14" s="124" t="s">
        <v>106</v>
      </c>
      <c r="E14" s="126"/>
      <c r="F14" s="346">
        <v>34.57</v>
      </c>
      <c r="G14" s="164">
        <v>31.34</v>
      </c>
      <c r="H14" s="164">
        <v>23.75</v>
      </c>
      <c r="I14" s="164">
        <v>26.13</v>
      </c>
      <c r="J14" s="164">
        <v>25.35</v>
      </c>
      <c r="K14" s="164">
        <v>24.21</v>
      </c>
      <c r="L14" s="164">
        <v>23.29</v>
      </c>
      <c r="M14" s="164">
        <v>22.62</v>
      </c>
      <c r="N14" s="163"/>
      <c r="O14" s="163"/>
      <c r="P14" s="164">
        <v>27.14</v>
      </c>
      <c r="Q14" s="164">
        <v>24.82</v>
      </c>
      <c r="R14" s="164">
        <v>19.850000000000001</v>
      </c>
      <c r="S14" s="164">
        <v>23.12</v>
      </c>
      <c r="T14" s="164">
        <v>23.26</v>
      </c>
      <c r="U14" s="164">
        <v>21.49</v>
      </c>
      <c r="V14" s="164">
        <v>20.54</v>
      </c>
      <c r="W14" s="164">
        <v>18.95</v>
      </c>
      <c r="X14" s="318"/>
      <c r="Y14" s="126"/>
      <c r="Z14" s="115" t="s">
        <v>115</v>
      </c>
      <c r="AA14" s="103"/>
    </row>
    <row r="15" spans="1:27" s="79" customFormat="1" ht="11.45" customHeight="1" x14ac:dyDescent="0.15">
      <c r="A15" s="114"/>
      <c r="B15" s="114"/>
      <c r="C15" s="119"/>
      <c r="D15" s="124" t="s">
        <v>46</v>
      </c>
      <c r="E15" s="126"/>
      <c r="F15" s="346">
        <v>31.8</v>
      </c>
      <c r="G15" s="164">
        <v>32.880000000000003</v>
      </c>
      <c r="H15" s="164">
        <v>28.71</v>
      </c>
      <c r="I15" s="164">
        <v>29.94</v>
      </c>
      <c r="J15" s="164">
        <v>32.770000000000003</v>
      </c>
      <c r="K15" s="164">
        <v>32.93</v>
      </c>
      <c r="L15" s="164">
        <v>33.15</v>
      </c>
      <c r="M15" s="164">
        <v>32.31</v>
      </c>
      <c r="N15" s="163"/>
      <c r="O15" s="163"/>
      <c r="P15" s="164">
        <v>30.47</v>
      </c>
      <c r="Q15" s="164">
        <v>30.96</v>
      </c>
      <c r="R15" s="164">
        <v>25.13</v>
      </c>
      <c r="S15" s="164">
        <v>26.01</v>
      </c>
      <c r="T15" s="164">
        <v>28.24</v>
      </c>
      <c r="U15" s="164">
        <v>28.64</v>
      </c>
      <c r="V15" s="164">
        <v>29.29</v>
      </c>
      <c r="W15" s="164">
        <v>28.98</v>
      </c>
      <c r="X15" s="318"/>
      <c r="Y15" s="126"/>
      <c r="Z15" s="115" t="s">
        <v>112</v>
      </c>
      <c r="AA15" s="103"/>
    </row>
    <row r="16" spans="1:27" s="79" customFormat="1" ht="11.45" customHeight="1" x14ac:dyDescent="0.15">
      <c r="A16" s="114"/>
      <c r="B16" s="114"/>
      <c r="C16" s="119"/>
      <c r="D16" s="124" t="s">
        <v>108</v>
      </c>
      <c r="E16" s="126">
        <v>996</v>
      </c>
      <c r="F16" s="346">
        <v>12.42</v>
      </c>
      <c r="G16" s="164">
        <v>16.12</v>
      </c>
      <c r="H16" s="164">
        <v>12.2</v>
      </c>
      <c r="I16" s="164">
        <v>12.08</v>
      </c>
      <c r="J16" s="164">
        <v>12.94</v>
      </c>
      <c r="K16" s="164">
        <v>11.19</v>
      </c>
      <c r="L16" s="164">
        <v>10.48</v>
      </c>
      <c r="M16" s="164">
        <v>8.6300000000000008</v>
      </c>
      <c r="N16" s="163"/>
      <c r="O16" s="163"/>
      <c r="P16" s="164">
        <v>20.74</v>
      </c>
      <c r="Q16" s="164">
        <v>29.96</v>
      </c>
      <c r="R16" s="164">
        <v>23.78</v>
      </c>
      <c r="S16" s="164">
        <v>24.18</v>
      </c>
      <c r="T16" s="164">
        <v>24.96</v>
      </c>
      <c r="U16" s="164">
        <v>25.03</v>
      </c>
      <c r="V16" s="164">
        <v>21.94</v>
      </c>
      <c r="W16" s="164">
        <v>21.29</v>
      </c>
      <c r="X16" s="318"/>
      <c r="Y16" s="126"/>
      <c r="Z16" s="115" t="s">
        <v>130</v>
      </c>
      <c r="AA16" s="103"/>
    </row>
    <row r="17" spans="1:27" s="79" customFormat="1" ht="11.45" customHeight="1" x14ac:dyDescent="0.15">
      <c r="A17" s="114"/>
      <c r="B17" s="114"/>
      <c r="C17" s="119"/>
      <c r="D17" s="124" t="s">
        <v>47</v>
      </c>
      <c r="E17" s="126"/>
      <c r="F17" s="346">
        <v>35.28</v>
      </c>
      <c r="G17" s="164">
        <v>34.15</v>
      </c>
      <c r="H17" s="164">
        <v>25</v>
      </c>
      <c r="I17" s="164">
        <v>28.04</v>
      </c>
      <c r="J17" s="164">
        <v>28.91</v>
      </c>
      <c r="K17" s="164">
        <v>28.48</v>
      </c>
      <c r="L17" s="164">
        <v>27.75</v>
      </c>
      <c r="M17" s="164">
        <v>27.38</v>
      </c>
      <c r="N17" s="163"/>
      <c r="O17" s="163"/>
      <c r="P17" s="164">
        <v>32.01</v>
      </c>
      <c r="Q17" s="164">
        <v>32.479999999999997</v>
      </c>
      <c r="R17" s="164">
        <v>24.2</v>
      </c>
      <c r="S17" s="164">
        <v>27.75</v>
      </c>
      <c r="T17" s="164">
        <v>30.78</v>
      </c>
      <c r="U17" s="164">
        <v>29.82</v>
      </c>
      <c r="V17" s="164">
        <v>28.93</v>
      </c>
      <c r="W17" s="164">
        <v>28.25</v>
      </c>
      <c r="X17" s="318"/>
      <c r="Y17" s="126"/>
      <c r="Z17" s="115" t="s">
        <v>131</v>
      </c>
      <c r="AA17" s="103"/>
    </row>
    <row r="18" spans="1:27" s="79" customFormat="1" ht="11.45" customHeight="1" x14ac:dyDescent="0.15">
      <c r="A18" s="114"/>
      <c r="B18" s="114"/>
      <c r="C18" s="119"/>
      <c r="D18" s="124" t="s">
        <v>104</v>
      </c>
      <c r="E18" s="126"/>
      <c r="F18" s="346">
        <v>20.67</v>
      </c>
      <c r="G18" s="164">
        <v>20.83</v>
      </c>
      <c r="H18" s="164">
        <v>17.670000000000002</v>
      </c>
      <c r="I18" s="164">
        <v>19.53</v>
      </c>
      <c r="J18" s="164">
        <v>20.45</v>
      </c>
      <c r="K18" s="164">
        <v>20.83</v>
      </c>
      <c r="L18" s="164">
        <v>20.22</v>
      </c>
      <c r="M18" s="164">
        <v>20.059999999999999</v>
      </c>
      <c r="N18" s="163"/>
      <c r="O18" s="163"/>
      <c r="P18" s="164">
        <v>23.71</v>
      </c>
      <c r="Q18" s="164">
        <v>24.48</v>
      </c>
      <c r="R18" s="164">
        <v>20.81</v>
      </c>
      <c r="S18" s="164">
        <v>22.99</v>
      </c>
      <c r="T18" s="164">
        <v>24.9</v>
      </c>
      <c r="U18" s="164">
        <v>24.88</v>
      </c>
      <c r="V18" s="164">
        <v>23.92</v>
      </c>
      <c r="W18" s="164">
        <v>23.4</v>
      </c>
      <c r="X18" s="318"/>
      <c r="Y18" s="126"/>
      <c r="Z18" s="115" t="s">
        <v>116</v>
      </c>
      <c r="AA18" s="103"/>
    </row>
    <row r="19" spans="1:27" s="79" customFormat="1" ht="11.45" customHeight="1" x14ac:dyDescent="0.15">
      <c r="A19" s="114"/>
      <c r="B19" s="114"/>
      <c r="C19" s="119"/>
      <c r="D19" s="124" t="s">
        <v>48</v>
      </c>
      <c r="E19" s="126"/>
      <c r="F19" s="346">
        <v>38.53</v>
      </c>
      <c r="G19" s="164">
        <v>38.74</v>
      </c>
      <c r="H19" s="164">
        <v>32.840000000000003</v>
      </c>
      <c r="I19" s="164">
        <v>36.97</v>
      </c>
      <c r="J19" s="164">
        <v>39.369999999999997</v>
      </c>
      <c r="K19" s="164">
        <v>39.86</v>
      </c>
      <c r="L19" s="164">
        <v>38.92</v>
      </c>
      <c r="M19" s="164">
        <v>39.08</v>
      </c>
      <c r="N19" s="163"/>
      <c r="O19" s="163"/>
      <c r="P19" s="164">
        <v>30.74</v>
      </c>
      <c r="Q19" s="164">
        <v>31.67</v>
      </c>
      <c r="R19" s="164">
        <v>27.14</v>
      </c>
      <c r="S19" s="164">
        <v>30.95</v>
      </c>
      <c r="T19" s="164">
        <v>33.479999999999997</v>
      </c>
      <c r="U19" s="164">
        <v>32.96</v>
      </c>
      <c r="V19" s="164">
        <v>31.97</v>
      </c>
      <c r="W19" s="164">
        <v>31.61</v>
      </c>
      <c r="X19" s="318"/>
      <c r="Y19" s="126"/>
      <c r="Z19" s="115" t="s">
        <v>117</v>
      </c>
      <c r="AA19" s="103"/>
    </row>
    <row r="20" spans="1:27" s="79" customFormat="1" ht="11.45" customHeight="1" x14ac:dyDescent="0.15">
      <c r="A20" s="114"/>
      <c r="B20" s="114"/>
      <c r="C20" s="119"/>
      <c r="D20" s="124" t="s">
        <v>30</v>
      </c>
      <c r="E20" s="126"/>
      <c r="F20" s="346">
        <v>8.3699999999999992</v>
      </c>
      <c r="G20" s="164">
        <v>8.86</v>
      </c>
      <c r="H20" s="164">
        <v>7.47</v>
      </c>
      <c r="I20" s="164">
        <v>9.34</v>
      </c>
      <c r="J20" s="164">
        <v>11.72</v>
      </c>
      <c r="K20" s="164">
        <v>14.22</v>
      </c>
      <c r="L20" s="164">
        <v>14.97</v>
      </c>
      <c r="M20" s="164">
        <v>15.07</v>
      </c>
      <c r="N20" s="163"/>
      <c r="O20" s="163"/>
      <c r="P20" s="164">
        <v>25.89</v>
      </c>
      <c r="Q20" s="164">
        <v>27</v>
      </c>
      <c r="R20" s="164">
        <v>22.02</v>
      </c>
      <c r="S20" s="164">
        <v>22.47</v>
      </c>
      <c r="T20" s="164">
        <v>23.36</v>
      </c>
      <c r="U20" s="164">
        <v>25.4</v>
      </c>
      <c r="V20" s="164">
        <v>25.63</v>
      </c>
      <c r="W20" s="164">
        <v>26.63</v>
      </c>
      <c r="X20" s="318"/>
      <c r="Y20" s="126"/>
      <c r="Z20" s="115" t="s">
        <v>66</v>
      </c>
      <c r="AA20" s="103"/>
    </row>
    <row r="21" spans="1:27" s="79" customFormat="1" ht="11.45" customHeight="1" x14ac:dyDescent="0.15">
      <c r="A21" s="114"/>
      <c r="B21" s="114"/>
      <c r="C21" s="119"/>
      <c r="D21" s="124" t="s">
        <v>49</v>
      </c>
      <c r="E21" s="126"/>
      <c r="F21" s="346">
        <v>162.81</v>
      </c>
      <c r="G21" s="164">
        <v>165.39</v>
      </c>
      <c r="H21" s="164">
        <v>148.80000000000001</v>
      </c>
      <c r="I21" s="164">
        <v>170.64</v>
      </c>
      <c r="J21" s="164">
        <v>172.52</v>
      </c>
      <c r="K21" s="164">
        <v>168.6</v>
      </c>
      <c r="L21" s="164">
        <v>166.44</v>
      </c>
      <c r="M21" s="164">
        <v>162.83000000000001</v>
      </c>
      <c r="N21" s="163"/>
      <c r="O21" s="163"/>
      <c r="P21" s="164">
        <v>173.75</v>
      </c>
      <c r="Q21" s="164">
        <v>177.17</v>
      </c>
      <c r="R21" s="164">
        <v>162.26</v>
      </c>
      <c r="S21" s="164">
        <v>189.43</v>
      </c>
      <c r="T21" s="164">
        <v>194.61</v>
      </c>
      <c r="U21" s="164">
        <v>192.06</v>
      </c>
      <c r="V21" s="164">
        <v>189.87</v>
      </c>
      <c r="W21" s="164">
        <v>187.05</v>
      </c>
      <c r="X21" s="318"/>
      <c r="Y21" s="126"/>
      <c r="Z21" s="115" t="s">
        <v>67</v>
      </c>
      <c r="AA21" s="103"/>
    </row>
    <row r="22" spans="1:27" s="79" customFormat="1" ht="11.45" customHeight="1" x14ac:dyDescent="0.15">
      <c r="A22" s="114"/>
      <c r="B22" s="114"/>
      <c r="C22" s="119"/>
      <c r="D22" s="124" t="s">
        <v>50</v>
      </c>
      <c r="E22" s="126"/>
      <c r="F22" s="346">
        <v>67.819999999999993</v>
      </c>
      <c r="G22" s="164">
        <v>68.63</v>
      </c>
      <c r="H22" s="164">
        <v>65.39</v>
      </c>
      <c r="I22" s="164">
        <v>73.13</v>
      </c>
      <c r="J22" s="164">
        <v>79.53</v>
      </c>
      <c r="K22" s="164">
        <v>81.25</v>
      </c>
      <c r="L22" s="164">
        <v>81.260000000000005</v>
      </c>
      <c r="M22" s="164">
        <v>82.01</v>
      </c>
      <c r="N22" s="163"/>
      <c r="O22" s="163"/>
      <c r="P22" s="164">
        <v>68.12</v>
      </c>
      <c r="Q22" s="164">
        <v>67.94</v>
      </c>
      <c r="R22" s="164">
        <v>60.32</v>
      </c>
      <c r="S22" s="164">
        <v>67.61</v>
      </c>
      <c r="T22" s="164">
        <v>72.42</v>
      </c>
      <c r="U22" s="164">
        <v>74.34</v>
      </c>
      <c r="V22" s="164">
        <v>74.27</v>
      </c>
      <c r="W22" s="164">
        <v>75.81</v>
      </c>
      <c r="X22" s="318"/>
      <c r="Y22" s="126"/>
      <c r="Z22" s="115" t="s">
        <v>132</v>
      </c>
      <c r="AA22" s="103"/>
    </row>
    <row r="23" spans="1:27" s="79" customFormat="1" ht="11.45" customHeight="1" x14ac:dyDescent="0.15">
      <c r="A23" s="114"/>
      <c r="B23" s="114"/>
      <c r="C23" s="119"/>
      <c r="D23" s="124" t="s">
        <v>31</v>
      </c>
      <c r="E23" s="126"/>
      <c r="F23" s="346">
        <v>12.11</v>
      </c>
      <c r="G23" s="164">
        <v>15.89</v>
      </c>
      <c r="H23" s="164">
        <v>12.08</v>
      </c>
      <c r="I23" s="164">
        <v>13.25</v>
      </c>
      <c r="J23" s="164">
        <v>16.5</v>
      </c>
      <c r="K23" s="164">
        <v>16.2</v>
      </c>
      <c r="L23" s="164">
        <v>16.899999999999999</v>
      </c>
      <c r="M23" s="164">
        <v>15.47</v>
      </c>
      <c r="N23" s="163"/>
      <c r="O23" s="163"/>
      <c r="P23" s="164">
        <v>18.46</v>
      </c>
      <c r="Q23" s="164">
        <v>26.21</v>
      </c>
      <c r="R23" s="164">
        <v>18.84</v>
      </c>
      <c r="S23" s="164">
        <v>20.49</v>
      </c>
      <c r="T23" s="164">
        <v>25.3</v>
      </c>
      <c r="U23" s="164">
        <v>26.73</v>
      </c>
      <c r="V23" s="164">
        <v>25.01</v>
      </c>
      <c r="W23" s="164">
        <v>22.32</v>
      </c>
      <c r="X23" s="318"/>
      <c r="Y23" s="126"/>
      <c r="Z23" s="115" t="s">
        <v>118</v>
      </c>
      <c r="AA23" s="103"/>
    </row>
    <row r="24" spans="1:27" s="79" customFormat="1" ht="11.45" customHeight="1" x14ac:dyDescent="0.15">
      <c r="A24" s="114"/>
      <c r="B24" s="114"/>
      <c r="C24" s="119"/>
      <c r="D24" s="124" t="s">
        <v>101</v>
      </c>
      <c r="E24" s="126"/>
      <c r="F24" s="346">
        <v>27.3</v>
      </c>
      <c r="G24" s="164">
        <v>27.36</v>
      </c>
      <c r="H24" s="164">
        <v>22.17</v>
      </c>
      <c r="I24" s="164">
        <v>20.93</v>
      </c>
      <c r="J24" s="164">
        <v>22.46</v>
      </c>
      <c r="K24" s="164">
        <v>20.54</v>
      </c>
      <c r="L24" s="164">
        <v>20.059999999999999</v>
      </c>
      <c r="M24" s="164">
        <v>19.850000000000001</v>
      </c>
      <c r="N24" s="163"/>
      <c r="O24" s="163"/>
      <c r="P24" s="164">
        <v>21.54</v>
      </c>
      <c r="Q24" s="164">
        <v>25</v>
      </c>
      <c r="R24" s="164">
        <v>17.38</v>
      </c>
      <c r="S24" s="164">
        <v>17.920000000000002</v>
      </c>
      <c r="T24" s="164">
        <v>19.809999999999999</v>
      </c>
      <c r="U24" s="164">
        <v>20.81</v>
      </c>
      <c r="V24" s="164">
        <v>20.47</v>
      </c>
      <c r="W24" s="164">
        <v>20.05</v>
      </c>
      <c r="X24" s="318"/>
      <c r="Y24" s="126"/>
      <c r="Z24" s="115" t="s">
        <v>119</v>
      </c>
      <c r="AA24" s="103"/>
    </row>
    <row r="25" spans="1:27" s="79" customFormat="1" ht="11.45" customHeight="1" x14ac:dyDescent="0.15">
      <c r="A25" s="114"/>
      <c r="B25" s="114"/>
      <c r="C25" s="119"/>
      <c r="D25" s="124" t="s">
        <v>39</v>
      </c>
      <c r="E25" s="126"/>
      <c r="F25" s="346">
        <v>26.99</v>
      </c>
      <c r="G25" s="164">
        <v>31.93</v>
      </c>
      <c r="H25" s="164">
        <v>21.74</v>
      </c>
      <c r="I25" s="164">
        <v>23.98</v>
      </c>
      <c r="J25" s="164">
        <v>22.63</v>
      </c>
      <c r="K25" s="164">
        <v>17.12</v>
      </c>
      <c r="L25" s="164">
        <v>16.61</v>
      </c>
      <c r="M25" s="164">
        <v>21.38</v>
      </c>
      <c r="N25" s="163"/>
      <c r="O25" s="163"/>
      <c r="P25" s="164">
        <v>14.63</v>
      </c>
      <c r="Q25" s="164">
        <v>16.12</v>
      </c>
      <c r="R25" s="164">
        <v>14</v>
      </c>
      <c r="S25" s="164">
        <v>15.48</v>
      </c>
      <c r="T25" s="164">
        <v>10.71</v>
      </c>
      <c r="U25" s="164">
        <v>10.130000000000001</v>
      </c>
      <c r="V25" s="164">
        <v>9.92</v>
      </c>
      <c r="W25" s="164">
        <v>12.52</v>
      </c>
      <c r="X25" s="318"/>
      <c r="Y25" s="126"/>
      <c r="Z25" s="115" t="s">
        <v>133</v>
      </c>
      <c r="AA25" s="103"/>
    </row>
    <row r="26" spans="1:27" s="79" customFormat="1" ht="11.45" customHeight="1" x14ac:dyDescent="0.15">
      <c r="A26" s="114"/>
      <c r="B26" s="114"/>
      <c r="C26" s="119"/>
      <c r="D26" s="124" t="s">
        <v>40</v>
      </c>
      <c r="E26" s="126">
        <v>996</v>
      </c>
      <c r="F26" s="346">
        <v>45.4</v>
      </c>
      <c r="G26" s="164">
        <v>46.42</v>
      </c>
      <c r="H26" s="164">
        <v>51.06</v>
      </c>
      <c r="I26" s="164">
        <v>54.45</v>
      </c>
      <c r="J26" s="164">
        <v>53.42</v>
      </c>
      <c r="K26" s="164">
        <v>53.06</v>
      </c>
      <c r="L26" s="164">
        <v>49.7</v>
      </c>
      <c r="M26" s="164">
        <v>48.24</v>
      </c>
      <c r="N26" s="163"/>
      <c r="O26" s="163"/>
      <c r="P26" s="164">
        <v>32.32</v>
      </c>
      <c r="Q26" s="164">
        <v>31.03</v>
      </c>
      <c r="R26" s="164">
        <v>26.8</v>
      </c>
      <c r="S26" s="164">
        <v>27.78</v>
      </c>
      <c r="T26" s="164">
        <v>28.25</v>
      </c>
      <c r="U26" s="164">
        <v>28.49</v>
      </c>
      <c r="V26" s="164">
        <v>28.44</v>
      </c>
      <c r="W26" s="164">
        <v>28.78</v>
      </c>
      <c r="X26" s="318"/>
      <c r="Y26" s="126"/>
      <c r="Z26" s="115" t="s">
        <v>21</v>
      </c>
      <c r="AA26" s="103"/>
    </row>
    <row r="27" spans="1:27" s="79" customFormat="1" ht="11.45" customHeight="1" x14ac:dyDescent="0.15">
      <c r="A27" s="114"/>
      <c r="B27" s="114"/>
      <c r="C27" s="119"/>
      <c r="D27" s="124" t="s">
        <v>51</v>
      </c>
      <c r="E27" s="126"/>
      <c r="F27" s="346">
        <v>30.6</v>
      </c>
      <c r="G27" s="164">
        <v>28.43</v>
      </c>
      <c r="H27" s="164">
        <v>23.22</v>
      </c>
      <c r="I27" s="164">
        <v>25.07</v>
      </c>
      <c r="J27" s="164">
        <v>26.18</v>
      </c>
      <c r="K27" s="164">
        <v>24.57</v>
      </c>
      <c r="L27" s="164">
        <v>22.92</v>
      </c>
      <c r="M27" s="164">
        <v>22.53</v>
      </c>
      <c r="N27" s="163"/>
      <c r="O27" s="163"/>
      <c r="P27" s="164">
        <v>33.42</v>
      </c>
      <c r="Q27" s="164">
        <v>31.63</v>
      </c>
      <c r="R27" s="164">
        <v>23.87</v>
      </c>
      <c r="S27" s="164">
        <v>26.28</v>
      </c>
      <c r="T27" s="164">
        <v>29.35</v>
      </c>
      <c r="U27" s="164">
        <v>29.31</v>
      </c>
      <c r="V27" s="164">
        <v>25.77</v>
      </c>
      <c r="W27" s="419" t="s">
        <v>27</v>
      </c>
      <c r="X27" s="318"/>
      <c r="Y27" s="126"/>
      <c r="Z27" s="115" t="s">
        <v>134</v>
      </c>
      <c r="AA27" s="103"/>
    </row>
    <row r="28" spans="1:27" s="79" customFormat="1" ht="11.45" customHeight="1" x14ac:dyDescent="0.15">
      <c r="A28" s="114"/>
      <c r="B28" s="114"/>
      <c r="C28" s="119"/>
      <c r="D28" s="124" t="s">
        <v>52</v>
      </c>
      <c r="E28" s="126"/>
      <c r="F28" s="346">
        <v>22.7</v>
      </c>
      <c r="G28" s="164">
        <v>22.78</v>
      </c>
      <c r="H28" s="164">
        <v>18.600000000000001</v>
      </c>
      <c r="I28" s="164">
        <v>21.01</v>
      </c>
      <c r="J28" s="164">
        <v>22.97</v>
      </c>
      <c r="K28" s="164">
        <v>24.17</v>
      </c>
      <c r="L28" s="164">
        <v>24.22</v>
      </c>
      <c r="M28" s="164">
        <v>24.63</v>
      </c>
      <c r="N28" s="163"/>
      <c r="O28" s="163"/>
      <c r="P28" s="164">
        <v>23.22</v>
      </c>
      <c r="Q28" s="164">
        <v>23.56</v>
      </c>
      <c r="R28" s="164">
        <v>18.97</v>
      </c>
      <c r="S28" s="164">
        <v>22.9</v>
      </c>
      <c r="T28" s="164">
        <v>24.53</v>
      </c>
      <c r="U28" s="164">
        <v>23.57</v>
      </c>
      <c r="V28" s="164">
        <v>22.34</v>
      </c>
      <c r="W28" s="164">
        <v>21.94</v>
      </c>
      <c r="X28" s="318"/>
      <c r="Y28" s="126"/>
      <c r="Z28" s="115" t="s">
        <v>135</v>
      </c>
      <c r="AA28" s="103"/>
    </row>
    <row r="29" spans="1:27" s="79" customFormat="1" ht="11.45" customHeight="1" x14ac:dyDescent="0.15">
      <c r="A29" s="114"/>
      <c r="B29" s="114"/>
      <c r="C29" s="119"/>
      <c r="D29" s="124" t="s">
        <v>102</v>
      </c>
      <c r="E29" s="126"/>
      <c r="F29" s="346">
        <v>16.39</v>
      </c>
      <c r="G29" s="164">
        <v>16.13</v>
      </c>
      <c r="H29" s="164">
        <v>11.53</v>
      </c>
      <c r="I29" s="164">
        <v>14.01</v>
      </c>
      <c r="J29" s="164">
        <v>13.93</v>
      </c>
      <c r="K29" s="164">
        <v>13.41</v>
      </c>
      <c r="L29" s="164">
        <v>14.53</v>
      </c>
      <c r="M29" s="164">
        <v>15</v>
      </c>
      <c r="N29" s="163"/>
      <c r="O29" s="163"/>
      <c r="P29" s="164">
        <v>14.23</v>
      </c>
      <c r="Q29" s="164">
        <v>15.73</v>
      </c>
      <c r="R29" s="164">
        <v>10.93</v>
      </c>
      <c r="S29" s="164">
        <v>12.6</v>
      </c>
      <c r="T29" s="164">
        <v>14.46</v>
      </c>
      <c r="U29" s="164">
        <v>14.87</v>
      </c>
      <c r="V29" s="164">
        <v>16.920000000000002</v>
      </c>
      <c r="W29" s="164">
        <v>17.64</v>
      </c>
      <c r="X29" s="318"/>
      <c r="Y29" s="126"/>
      <c r="Z29" s="115" t="s">
        <v>68</v>
      </c>
      <c r="AA29" s="103"/>
    </row>
    <row r="30" spans="1:27" s="151" customFormat="1" ht="11.45" customHeight="1" x14ac:dyDescent="0.15">
      <c r="A30" s="161"/>
      <c r="B30" s="161"/>
      <c r="C30" s="284"/>
      <c r="D30" s="121" t="s">
        <v>53</v>
      </c>
      <c r="E30" s="160"/>
      <c r="F30" s="347">
        <v>33.090000000000003</v>
      </c>
      <c r="G30" s="166">
        <v>42.13</v>
      </c>
      <c r="H30" s="166">
        <v>40.29</v>
      </c>
      <c r="I30" s="166">
        <v>42.62</v>
      </c>
      <c r="J30" s="166">
        <v>46.16</v>
      </c>
      <c r="K30" s="166">
        <v>44.82</v>
      </c>
      <c r="L30" s="166">
        <v>42.87</v>
      </c>
      <c r="M30" s="166">
        <v>40.61</v>
      </c>
      <c r="N30" s="167"/>
      <c r="O30" s="167"/>
      <c r="P30" s="166">
        <v>31.78</v>
      </c>
      <c r="Q30" s="166">
        <v>43.45</v>
      </c>
      <c r="R30" s="166">
        <v>35.81</v>
      </c>
      <c r="S30" s="166">
        <v>38.86</v>
      </c>
      <c r="T30" s="166">
        <v>43.6</v>
      </c>
      <c r="U30" s="166">
        <v>42.51</v>
      </c>
      <c r="V30" s="166">
        <v>39.5</v>
      </c>
      <c r="W30" s="166">
        <v>37.270000000000003</v>
      </c>
      <c r="X30" s="317"/>
      <c r="Y30" s="160"/>
      <c r="Z30" s="122" t="s">
        <v>69</v>
      </c>
      <c r="AA30" s="241"/>
    </row>
    <row r="31" spans="1:27" s="79" customFormat="1" ht="11.45" customHeight="1" x14ac:dyDescent="0.15">
      <c r="A31" s="114"/>
      <c r="B31" s="114"/>
      <c r="C31" s="119"/>
      <c r="D31" s="124" t="s">
        <v>34</v>
      </c>
      <c r="E31" s="126"/>
      <c r="F31" s="346">
        <v>90.92</v>
      </c>
      <c r="G31" s="164">
        <v>86.4</v>
      </c>
      <c r="H31" s="164">
        <v>77.739999999999995</v>
      </c>
      <c r="I31" s="164">
        <v>80.239999999999995</v>
      </c>
      <c r="J31" s="164">
        <v>78.83</v>
      </c>
      <c r="K31" s="164">
        <v>74.61</v>
      </c>
      <c r="L31" s="164">
        <v>72.91</v>
      </c>
      <c r="M31" s="164">
        <v>71.62</v>
      </c>
      <c r="N31" s="163"/>
      <c r="O31" s="163"/>
      <c r="P31" s="164">
        <v>75.52</v>
      </c>
      <c r="Q31" s="164">
        <v>67.739999999999995</v>
      </c>
      <c r="R31" s="164">
        <v>61.19</v>
      </c>
      <c r="S31" s="164">
        <v>66.5</v>
      </c>
      <c r="T31" s="164">
        <v>64.8</v>
      </c>
      <c r="U31" s="164">
        <v>64.400000000000006</v>
      </c>
      <c r="V31" s="164">
        <v>65.75</v>
      </c>
      <c r="W31" s="164">
        <v>63.89</v>
      </c>
      <c r="X31" s="318"/>
      <c r="Y31" s="126"/>
      <c r="Z31" s="115" t="s">
        <v>136</v>
      </c>
      <c r="AA31" s="103"/>
    </row>
    <row r="32" spans="1:27" s="79" customFormat="1" ht="11.45" customHeight="1" x14ac:dyDescent="0.15">
      <c r="A32" s="114"/>
      <c r="B32" s="114"/>
      <c r="C32" s="119"/>
      <c r="D32" s="124" t="s">
        <v>105</v>
      </c>
      <c r="E32" s="126">
        <v>996</v>
      </c>
      <c r="F32" s="346">
        <v>26.07</v>
      </c>
      <c r="G32" s="164">
        <v>26.5</v>
      </c>
      <c r="H32" s="164">
        <v>25.66</v>
      </c>
      <c r="I32" s="164">
        <v>28.36</v>
      </c>
      <c r="J32" s="164">
        <v>29.85</v>
      </c>
      <c r="K32" s="164">
        <v>31.25</v>
      </c>
      <c r="L32" s="164">
        <v>30.11</v>
      </c>
      <c r="M32" s="164">
        <v>31</v>
      </c>
      <c r="N32" s="163"/>
      <c r="O32" s="163"/>
      <c r="P32" s="164">
        <v>28.42</v>
      </c>
      <c r="Q32" s="164">
        <v>29.53</v>
      </c>
      <c r="R32" s="164">
        <v>27.5</v>
      </c>
      <c r="S32" s="164">
        <v>30.12</v>
      </c>
      <c r="T32" s="164">
        <v>31.46</v>
      </c>
      <c r="U32" s="164">
        <v>32.81</v>
      </c>
      <c r="V32" s="164">
        <v>31.71</v>
      </c>
      <c r="W32" s="164">
        <v>32.74</v>
      </c>
      <c r="X32" s="318"/>
      <c r="Y32" s="126"/>
      <c r="Z32" s="115" t="s">
        <v>70</v>
      </c>
      <c r="AA32" s="103"/>
    </row>
    <row r="33" spans="1:27" s="79" customFormat="1" ht="11.45" customHeight="1" x14ac:dyDescent="0.15">
      <c r="A33" s="114"/>
      <c r="B33" s="114"/>
      <c r="C33" s="119"/>
      <c r="D33" s="124" t="s">
        <v>54</v>
      </c>
      <c r="E33" s="126"/>
      <c r="F33" s="346">
        <v>56.73</v>
      </c>
      <c r="G33" s="164">
        <v>58.62</v>
      </c>
      <c r="H33" s="164">
        <v>50.31</v>
      </c>
      <c r="I33" s="164">
        <v>58.91</v>
      </c>
      <c r="J33" s="164">
        <v>63.73</v>
      </c>
      <c r="K33" s="164">
        <v>67.39</v>
      </c>
      <c r="L33" s="164">
        <v>66.510000000000005</v>
      </c>
      <c r="M33" s="164">
        <v>66.040000000000006</v>
      </c>
      <c r="N33" s="163"/>
      <c r="O33" s="163"/>
      <c r="P33" s="164">
        <v>50.54</v>
      </c>
      <c r="Q33" s="164">
        <v>53.16</v>
      </c>
      <c r="R33" s="164">
        <v>44.55</v>
      </c>
      <c r="S33" s="164">
        <v>52.61</v>
      </c>
      <c r="T33" s="164">
        <v>56.82</v>
      </c>
      <c r="U33" s="164">
        <v>60.82</v>
      </c>
      <c r="V33" s="164">
        <v>60.12</v>
      </c>
      <c r="W33" s="164">
        <v>58.49</v>
      </c>
      <c r="X33" s="318"/>
      <c r="Y33" s="126"/>
      <c r="Z33" s="115" t="s">
        <v>71</v>
      </c>
      <c r="AA33" s="103"/>
    </row>
    <row r="34" spans="1:27" s="79" customFormat="1" ht="11.45" customHeight="1" x14ac:dyDescent="0.15">
      <c r="A34" s="114"/>
      <c r="B34" s="114"/>
      <c r="C34" s="119"/>
      <c r="D34" s="124" t="s">
        <v>55</v>
      </c>
      <c r="E34" s="126"/>
      <c r="F34" s="346">
        <v>20.56</v>
      </c>
      <c r="G34" s="164">
        <v>23.42</v>
      </c>
      <c r="H34" s="164">
        <v>20.63</v>
      </c>
      <c r="I34" s="164">
        <v>22.22</v>
      </c>
      <c r="J34" s="164">
        <v>22.56</v>
      </c>
      <c r="K34" s="164">
        <v>21.43</v>
      </c>
      <c r="L34" s="164">
        <v>21.8</v>
      </c>
      <c r="M34" s="419" t="s">
        <v>481</v>
      </c>
      <c r="N34" s="163"/>
      <c r="O34" s="163"/>
      <c r="P34" s="164">
        <v>23.01</v>
      </c>
      <c r="Q34" s="164">
        <v>25.8</v>
      </c>
      <c r="R34" s="164">
        <v>20.96</v>
      </c>
      <c r="S34" s="164">
        <v>21.89</v>
      </c>
      <c r="T34" s="164">
        <v>22.48</v>
      </c>
      <c r="U34" s="164">
        <v>21.68</v>
      </c>
      <c r="V34" s="164">
        <v>21.42</v>
      </c>
      <c r="W34" s="419" t="s">
        <v>479</v>
      </c>
      <c r="X34" s="318"/>
      <c r="Y34" s="126"/>
      <c r="Z34" s="115" t="s">
        <v>72</v>
      </c>
      <c r="AA34" s="103"/>
    </row>
    <row r="35" spans="1:27" s="79" customFormat="1" ht="11.45" customHeight="1" x14ac:dyDescent="0.15">
      <c r="A35" s="114"/>
      <c r="B35" s="114"/>
      <c r="C35" s="119"/>
      <c r="D35" s="124" t="s">
        <v>56</v>
      </c>
      <c r="E35" s="160"/>
      <c r="F35" s="346">
        <v>34.020000000000003</v>
      </c>
      <c r="G35" s="164">
        <v>37.18</v>
      </c>
      <c r="H35" s="164">
        <v>30.22</v>
      </c>
      <c r="I35" s="164">
        <v>30.49</v>
      </c>
      <c r="J35" s="164">
        <v>32.18</v>
      </c>
      <c r="K35" s="164">
        <v>31.59</v>
      </c>
      <c r="L35" s="164">
        <v>29.32</v>
      </c>
      <c r="M35" s="164">
        <v>28.45</v>
      </c>
      <c r="N35" s="165"/>
      <c r="O35" s="165"/>
      <c r="P35" s="164">
        <v>20.05</v>
      </c>
      <c r="Q35" s="164">
        <v>19.55</v>
      </c>
      <c r="R35" s="164">
        <v>17.850000000000001</v>
      </c>
      <c r="S35" s="164">
        <v>18.04</v>
      </c>
      <c r="T35" s="164">
        <v>18.22</v>
      </c>
      <c r="U35" s="164">
        <v>17.13</v>
      </c>
      <c r="V35" s="164">
        <v>17.23</v>
      </c>
      <c r="W35" s="164">
        <v>17.61</v>
      </c>
      <c r="X35" s="317"/>
      <c r="Y35" s="160"/>
      <c r="Z35" s="115" t="s">
        <v>73</v>
      </c>
      <c r="AA35" s="103"/>
    </row>
    <row r="36" spans="1:27" ht="11.45" customHeight="1" x14ac:dyDescent="0.15">
      <c r="A36" s="54"/>
      <c r="B36" s="54"/>
      <c r="C36" s="285"/>
      <c r="D36" s="124" t="s">
        <v>32</v>
      </c>
      <c r="E36" s="160"/>
      <c r="F36" s="346">
        <v>11.71</v>
      </c>
      <c r="G36" s="164">
        <v>11.95</v>
      </c>
      <c r="H36" s="164">
        <v>10.42</v>
      </c>
      <c r="I36" s="164">
        <v>12.07</v>
      </c>
      <c r="J36" s="164">
        <v>11.87</v>
      </c>
      <c r="K36" s="164">
        <v>10.15</v>
      </c>
      <c r="L36" s="164">
        <v>10.81</v>
      </c>
      <c r="M36" s="164">
        <v>10.01</v>
      </c>
      <c r="N36" s="165"/>
      <c r="O36" s="165"/>
      <c r="P36" s="164">
        <v>21.39</v>
      </c>
      <c r="Q36" s="164">
        <v>24.89</v>
      </c>
      <c r="R36" s="164">
        <v>18.82</v>
      </c>
      <c r="S36" s="164">
        <v>21.3</v>
      </c>
      <c r="T36" s="164">
        <v>20.56</v>
      </c>
      <c r="U36" s="164">
        <v>19.11</v>
      </c>
      <c r="V36" s="164">
        <v>19.22</v>
      </c>
      <c r="W36" s="164">
        <v>18.53</v>
      </c>
      <c r="X36" s="317"/>
      <c r="Y36" s="160"/>
      <c r="Z36" s="115" t="s">
        <v>120</v>
      </c>
      <c r="AA36" s="105"/>
    </row>
    <row r="37" spans="1:27" ht="11.45" customHeight="1" x14ac:dyDescent="0.15">
      <c r="A37" s="54"/>
      <c r="B37" s="54"/>
      <c r="C37" s="285"/>
      <c r="D37" s="124" t="s">
        <v>57</v>
      </c>
      <c r="E37" s="160"/>
      <c r="F37" s="346">
        <v>33.82</v>
      </c>
      <c r="G37" s="164">
        <v>28.39</v>
      </c>
      <c r="H37" s="164">
        <v>22.82</v>
      </c>
      <c r="I37" s="164">
        <v>25.82</v>
      </c>
      <c r="J37" s="164">
        <v>21.56</v>
      </c>
      <c r="K37" s="164">
        <v>20.81</v>
      </c>
      <c r="L37" s="164">
        <v>19.82</v>
      </c>
      <c r="M37" s="164">
        <v>21.76</v>
      </c>
      <c r="N37" s="165"/>
      <c r="O37" s="165"/>
      <c r="P37" s="164">
        <v>38.64</v>
      </c>
      <c r="Q37" s="164">
        <v>34.72</v>
      </c>
      <c r="R37" s="164">
        <v>27.24</v>
      </c>
      <c r="S37" s="164">
        <v>29.33</v>
      </c>
      <c r="T37" s="164">
        <v>28.6</v>
      </c>
      <c r="U37" s="164">
        <v>26.31</v>
      </c>
      <c r="V37" s="164">
        <v>23.91</v>
      </c>
      <c r="W37" s="164">
        <v>23.74</v>
      </c>
      <c r="X37" s="317"/>
      <c r="Y37" s="160"/>
      <c r="Z37" s="115" t="s">
        <v>121</v>
      </c>
      <c r="AA37" s="105"/>
    </row>
    <row r="38" spans="1:27" ht="11.45" customHeight="1" x14ac:dyDescent="0.15">
      <c r="A38" s="54"/>
      <c r="B38" s="54"/>
      <c r="C38" s="285"/>
      <c r="D38" s="124" t="s">
        <v>107</v>
      </c>
      <c r="E38" s="126"/>
      <c r="F38" s="346">
        <v>31.8</v>
      </c>
      <c r="G38" s="164">
        <v>31.98</v>
      </c>
      <c r="H38" s="164">
        <v>31.31</v>
      </c>
      <c r="I38" s="164">
        <v>33.51</v>
      </c>
      <c r="J38" s="164">
        <v>35.979999999999997</v>
      </c>
      <c r="K38" s="164">
        <v>36.64</v>
      </c>
      <c r="L38" s="164">
        <v>38.520000000000003</v>
      </c>
      <c r="M38" s="164">
        <v>39.94</v>
      </c>
      <c r="N38" s="163"/>
      <c r="O38" s="163"/>
      <c r="P38" s="164">
        <v>37.21</v>
      </c>
      <c r="Q38" s="164">
        <v>38.869999999999997</v>
      </c>
      <c r="R38" s="164">
        <v>34.270000000000003</v>
      </c>
      <c r="S38" s="164">
        <v>37.35</v>
      </c>
      <c r="T38" s="164">
        <v>39.72</v>
      </c>
      <c r="U38" s="164">
        <v>39.39</v>
      </c>
      <c r="V38" s="164">
        <v>38.840000000000003</v>
      </c>
      <c r="W38" s="164">
        <v>40.54</v>
      </c>
      <c r="X38" s="318"/>
      <c r="Y38" s="126"/>
      <c r="Z38" s="115" t="s">
        <v>74</v>
      </c>
      <c r="AA38" s="105"/>
    </row>
    <row r="39" spans="1:27" ht="11.45" customHeight="1" x14ac:dyDescent="0.15">
      <c r="A39" s="54"/>
      <c r="B39" s="54"/>
      <c r="C39" s="285"/>
      <c r="D39" s="124" t="s">
        <v>58</v>
      </c>
      <c r="E39" s="126">
        <v>996</v>
      </c>
      <c r="F39" s="346">
        <v>20.92</v>
      </c>
      <c r="G39" s="164">
        <v>21.97</v>
      </c>
      <c r="H39" s="164">
        <v>18.190000000000001</v>
      </c>
      <c r="I39" s="164">
        <v>20.45</v>
      </c>
      <c r="J39" s="164">
        <v>24.34</v>
      </c>
      <c r="K39" s="164">
        <v>26.92</v>
      </c>
      <c r="L39" s="164">
        <v>27.94</v>
      </c>
      <c r="M39" s="164">
        <v>27.9</v>
      </c>
      <c r="N39" s="163"/>
      <c r="O39" s="163"/>
      <c r="P39" s="164">
        <v>31.8</v>
      </c>
      <c r="Q39" s="164">
        <v>36.15</v>
      </c>
      <c r="R39" s="164">
        <v>29.43</v>
      </c>
      <c r="S39" s="164">
        <v>31.71</v>
      </c>
      <c r="T39" s="164">
        <v>33.68</v>
      </c>
      <c r="U39" s="164">
        <v>33.42</v>
      </c>
      <c r="V39" s="164">
        <v>33.380000000000003</v>
      </c>
      <c r="W39" s="164">
        <v>33.86</v>
      </c>
      <c r="X39" s="318"/>
      <c r="Y39" s="126"/>
      <c r="Z39" s="115" t="s">
        <v>137</v>
      </c>
      <c r="AA39" s="105"/>
    </row>
    <row r="40" spans="1:27" ht="11.45" customHeight="1" x14ac:dyDescent="0.15">
      <c r="A40" s="54"/>
      <c r="B40" s="54"/>
      <c r="C40" s="285"/>
      <c r="D40" s="124" t="s">
        <v>59</v>
      </c>
      <c r="E40" s="126"/>
      <c r="F40" s="346">
        <v>27.27</v>
      </c>
      <c r="G40" s="164">
        <v>28.41</v>
      </c>
      <c r="H40" s="164">
        <v>24.81</v>
      </c>
      <c r="I40" s="164">
        <v>26.26</v>
      </c>
      <c r="J40" s="164">
        <v>27.06</v>
      </c>
      <c r="K40" s="164">
        <v>26.16</v>
      </c>
      <c r="L40" s="164">
        <v>25.17</v>
      </c>
      <c r="M40" s="164">
        <v>26.69</v>
      </c>
      <c r="N40" s="163"/>
      <c r="O40" s="163"/>
      <c r="P40" s="164">
        <v>18.91</v>
      </c>
      <c r="Q40" s="164">
        <v>19.34</v>
      </c>
      <c r="R40" s="164">
        <v>17.260000000000002</v>
      </c>
      <c r="S40" s="164">
        <v>17.940000000000001</v>
      </c>
      <c r="T40" s="164">
        <v>18.399999999999999</v>
      </c>
      <c r="U40" s="164">
        <v>18.32</v>
      </c>
      <c r="V40" s="164">
        <v>18.149999999999999</v>
      </c>
      <c r="W40" s="164">
        <v>18.149999999999999</v>
      </c>
      <c r="X40" s="318"/>
      <c r="Y40" s="126"/>
      <c r="Z40" s="115" t="s">
        <v>113</v>
      </c>
      <c r="AA40" s="105"/>
    </row>
    <row r="41" spans="1:27" ht="11.45" customHeight="1" x14ac:dyDescent="0.15">
      <c r="A41" s="54"/>
      <c r="B41" s="54"/>
      <c r="C41" s="285"/>
      <c r="D41" s="124" t="s">
        <v>35</v>
      </c>
      <c r="E41" s="126"/>
      <c r="F41" s="346">
        <v>56.09</v>
      </c>
      <c r="G41" s="164">
        <v>60.3</v>
      </c>
      <c r="H41" s="164">
        <v>44.81</v>
      </c>
      <c r="I41" s="164">
        <v>47.67</v>
      </c>
      <c r="J41" s="164">
        <v>54.47</v>
      </c>
      <c r="K41" s="164">
        <v>52.91</v>
      </c>
      <c r="L41" s="164">
        <v>50.5</v>
      </c>
      <c r="M41" s="164">
        <v>45.87</v>
      </c>
      <c r="N41" s="163"/>
      <c r="O41" s="163"/>
      <c r="P41" s="164">
        <v>21.69</v>
      </c>
      <c r="Q41" s="164">
        <v>22.15</v>
      </c>
      <c r="R41" s="164">
        <v>22.27</v>
      </c>
      <c r="S41" s="164">
        <v>20.29</v>
      </c>
      <c r="T41" s="164">
        <v>19.649999999999999</v>
      </c>
      <c r="U41" s="164">
        <v>21.2</v>
      </c>
      <c r="V41" s="164">
        <v>22.59</v>
      </c>
      <c r="W41" s="164">
        <v>23.29</v>
      </c>
      <c r="X41" s="318"/>
      <c r="Y41" s="126"/>
      <c r="Z41" s="115" t="s">
        <v>122</v>
      </c>
      <c r="AA41" s="105"/>
    </row>
    <row r="42" spans="1:27" ht="11.45" customHeight="1" x14ac:dyDescent="0.15">
      <c r="A42" s="54"/>
      <c r="B42" s="54"/>
      <c r="C42" s="285"/>
      <c r="D42" s="124" t="s">
        <v>60</v>
      </c>
      <c r="E42" s="126"/>
      <c r="F42" s="346">
        <v>166.28</v>
      </c>
      <c r="G42" s="164">
        <v>175.92</v>
      </c>
      <c r="H42" s="164">
        <v>140.24</v>
      </c>
      <c r="I42" s="164">
        <v>148.83000000000001</v>
      </c>
      <c r="J42" s="164">
        <v>148.71</v>
      </c>
      <c r="K42" s="164">
        <v>140.85</v>
      </c>
      <c r="L42" s="164">
        <v>135.72999999999999</v>
      </c>
      <c r="M42" s="164">
        <v>133.1</v>
      </c>
      <c r="N42" s="163"/>
      <c r="O42" s="163"/>
      <c r="P42" s="164">
        <v>146.21</v>
      </c>
      <c r="Q42" s="164">
        <v>166.35</v>
      </c>
      <c r="R42" s="164">
        <v>127.74</v>
      </c>
      <c r="S42" s="164">
        <v>131.46</v>
      </c>
      <c r="T42" s="164">
        <v>132.83000000000001</v>
      </c>
      <c r="U42" s="164">
        <v>130.97</v>
      </c>
      <c r="V42" s="164">
        <v>123.41</v>
      </c>
      <c r="W42" s="164">
        <v>118.96</v>
      </c>
      <c r="X42" s="318"/>
      <c r="Y42" s="126"/>
      <c r="Z42" s="115" t="s">
        <v>75</v>
      </c>
      <c r="AA42" s="105"/>
    </row>
    <row r="43" spans="1:27" ht="11.45" customHeight="1" x14ac:dyDescent="0.15">
      <c r="A43" s="54"/>
      <c r="B43" s="54"/>
      <c r="C43" s="285"/>
      <c r="D43" s="361" t="s">
        <v>36</v>
      </c>
      <c r="E43" s="126"/>
      <c r="F43" s="346">
        <v>23.31</v>
      </c>
      <c r="G43" s="164">
        <v>29.51</v>
      </c>
      <c r="H43" s="164">
        <v>21.16</v>
      </c>
      <c r="I43" s="164">
        <v>21.8</v>
      </c>
      <c r="J43" s="164">
        <v>23.27</v>
      </c>
      <c r="K43" s="164">
        <v>21.99</v>
      </c>
      <c r="L43" s="164">
        <v>22.82</v>
      </c>
      <c r="M43" s="164">
        <v>26.07</v>
      </c>
      <c r="N43" s="163"/>
      <c r="O43" s="163"/>
      <c r="P43" s="164">
        <v>29.6</v>
      </c>
      <c r="Q43" s="164">
        <v>35.44</v>
      </c>
      <c r="R43" s="164">
        <v>25.02</v>
      </c>
      <c r="S43" s="164">
        <v>25.1</v>
      </c>
      <c r="T43" s="164">
        <v>29.16</v>
      </c>
      <c r="U43" s="164">
        <v>31.28</v>
      </c>
      <c r="V43" s="164">
        <v>29.22</v>
      </c>
      <c r="W43" s="164">
        <v>29.94</v>
      </c>
      <c r="X43" s="318"/>
      <c r="Y43" s="126"/>
      <c r="Z43" s="115" t="s">
        <v>138</v>
      </c>
      <c r="AA43" s="105"/>
    </row>
    <row r="44" spans="1:27" ht="11.45" customHeight="1" x14ac:dyDescent="0.15">
      <c r="A44" s="54"/>
      <c r="B44" s="54"/>
      <c r="C44" s="285"/>
      <c r="D44" s="124" t="s">
        <v>61</v>
      </c>
      <c r="E44" s="126"/>
      <c r="F44" s="346">
        <v>16.829999999999998</v>
      </c>
      <c r="G44" s="164">
        <v>16.98</v>
      </c>
      <c r="H44" s="164">
        <v>14.73</v>
      </c>
      <c r="I44" s="164">
        <v>17.2</v>
      </c>
      <c r="J44" s="164">
        <v>19.97</v>
      </c>
      <c r="K44" s="164">
        <v>21.11</v>
      </c>
      <c r="L44" s="164">
        <v>22.32</v>
      </c>
      <c r="M44" s="164">
        <v>22.71</v>
      </c>
      <c r="N44" s="163"/>
      <c r="O44" s="163"/>
      <c r="P44" s="164">
        <v>26.02</v>
      </c>
      <c r="Q44" s="164">
        <v>25.51</v>
      </c>
      <c r="R44" s="164">
        <v>19.39</v>
      </c>
      <c r="S44" s="164">
        <v>22.04</v>
      </c>
      <c r="T44" s="164">
        <v>24.28</v>
      </c>
      <c r="U44" s="164">
        <v>24.03</v>
      </c>
      <c r="V44" s="164">
        <v>23.97</v>
      </c>
      <c r="W44" s="164">
        <v>25.03</v>
      </c>
      <c r="X44" s="318"/>
      <c r="Y44" s="126"/>
      <c r="Z44" s="115" t="s">
        <v>139</v>
      </c>
      <c r="AA44" s="105"/>
    </row>
    <row r="45" spans="1:27" ht="11.45" customHeight="1" x14ac:dyDescent="0.15">
      <c r="A45" s="54"/>
      <c r="B45" s="54"/>
      <c r="C45" s="285"/>
      <c r="D45" s="124" t="s">
        <v>62</v>
      </c>
      <c r="E45" s="126"/>
      <c r="F45" s="346">
        <v>34.64</v>
      </c>
      <c r="G45" s="164">
        <v>35.78</v>
      </c>
      <c r="H45" s="164">
        <v>30.5</v>
      </c>
      <c r="I45" s="164">
        <v>32.369999999999997</v>
      </c>
      <c r="J45" s="164">
        <v>33.25</v>
      </c>
      <c r="K45" s="164">
        <v>31.76</v>
      </c>
      <c r="L45" s="164">
        <v>28.92</v>
      </c>
      <c r="M45" s="164">
        <v>28.49</v>
      </c>
      <c r="N45" s="163"/>
      <c r="O45" s="163"/>
      <c r="P45" s="164">
        <v>31.46</v>
      </c>
      <c r="Q45" s="164">
        <v>32.880000000000003</v>
      </c>
      <c r="R45" s="164">
        <v>27.99</v>
      </c>
      <c r="S45" s="164">
        <v>30.4</v>
      </c>
      <c r="T45" s="164">
        <v>31.03</v>
      </c>
      <c r="U45" s="164">
        <v>30.17</v>
      </c>
      <c r="V45" s="164">
        <v>27.55</v>
      </c>
      <c r="W45" s="164">
        <v>27.95</v>
      </c>
      <c r="X45" s="318"/>
      <c r="Y45" s="126"/>
      <c r="Z45" s="115" t="s">
        <v>76</v>
      </c>
      <c r="AA45" s="105"/>
    </row>
    <row r="46" spans="1:27" ht="11.45" customHeight="1" x14ac:dyDescent="0.15">
      <c r="A46" s="54"/>
      <c r="B46" s="54"/>
      <c r="C46" s="285"/>
      <c r="D46" s="124" t="s">
        <v>63</v>
      </c>
      <c r="E46" s="126"/>
      <c r="F46" s="346">
        <v>34.520000000000003</v>
      </c>
      <c r="G46" s="164">
        <v>34.700000000000003</v>
      </c>
      <c r="H46" s="164">
        <v>30.86</v>
      </c>
      <c r="I46" s="164">
        <v>31.97</v>
      </c>
      <c r="J46" s="164">
        <v>32.06</v>
      </c>
      <c r="K46" s="164">
        <v>32.119999999999997</v>
      </c>
      <c r="L46" s="164">
        <v>31.67</v>
      </c>
      <c r="M46" s="419" t="s">
        <v>482</v>
      </c>
      <c r="N46" s="163"/>
      <c r="O46" s="163"/>
      <c r="P46" s="164">
        <v>32.08</v>
      </c>
      <c r="Q46" s="164">
        <v>31.42</v>
      </c>
      <c r="R46" s="164">
        <v>27.35</v>
      </c>
      <c r="S46" s="164">
        <v>28.72</v>
      </c>
      <c r="T46" s="164">
        <v>28.26</v>
      </c>
      <c r="U46" s="164">
        <v>28.32</v>
      </c>
      <c r="V46" s="164">
        <v>27.97</v>
      </c>
      <c r="W46" s="419" t="s">
        <v>480</v>
      </c>
      <c r="X46" s="318"/>
      <c r="Y46" s="126"/>
      <c r="Z46" s="115" t="s">
        <v>77</v>
      </c>
      <c r="AA46" s="105"/>
    </row>
    <row r="47" spans="1:27" ht="11.45" customHeight="1" x14ac:dyDescent="0.15">
      <c r="A47" s="54"/>
      <c r="B47" s="54"/>
      <c r="C47" s="285"/>
      <c r="D47" s="124" t="s">
        <v>98</v>
      </c>
      <c r="E47" s="126"/>
      <c r="F47" s="346">
        <v>60.42</v>
      </c>
      <c r="G47" s="164">
        <v>61.31</v>
      </c>
      <c r="H47" s="164">
        <v>51.95</v>
      </c>
      <c r="I47" s="164">
        <v>61.56</v>
      </c>
      <c r="J47" s="164">
        <v>63.47</v>
      </c>
      <c r="K47" s="164">
        <v>60.74</v>
      </c>
      <c r="L47" s="164">
        <v>59.74</v>
      </c>
      <c r="M47" s="164">
        <v>59.23</v>
      </c>
      <c r="N47" s="163"/>
      <c r="O47" s="163"/>
      <c r="P47" s="164">
        <v>53.7</v>
      </c>
      <c r="Q47" s="164">
        <v>57.67</v>
      </c>
      <c r="R47" s="164">
        <v>44.47</v>
      </c>
      <c r="S47" s="164">
        <v>56.32</v>
      </c>
      <c r="T47" s="164">
        <v>57.95</v>
      </c>
      <c r="U47" s="164">
        <v>54.55</v>
      </c>
      <c r="V47" s="164">
        <v>52.79</v>
      </c>
      <c r="W47" s="164">
        <v>51.74</v>
      </c>
      <c r="X47" s="318"/>
      <c r="Y47" s="126"/>
      <c r="Z47" s="115" t="s">
        <v>124</v>
      </c>
      <c r="AA47" s="105"/>
    </row>
    <row r="48" spans="1:27" ht="11.45" customHeight="1" x14ac:dyDescent="0.15">
      <c r="A48" s="54"/>
      <c r="B48" s="54"/>
      <c r="C48" s="285"/>
      <c r="D48" s="124" t="s">
        <v>148</v>
      </c>
      <c r="E48" s="126"/>
      <c r="F48" s="346">
        <v>62.3</v>
      </c>
      <c r="G48" s="164">
        <v>64.53</v>
      </c>
      <c r="H48" s="164">
        <v>57.6</v>
      </c>
      <c r="I48" s="164">
        <v>60.63</v>
      </c>
      <c r="J48" s="164">
        <v>63.71</v>
      </c>
      <c r="K48" s="164">
        <v>62.27</v>
      </c>
      <c r="L48" s="164">
        <v>58.07</v>
      </c>
      <c r="M48" s="164">
        <v>60.26</v>
      </c>
      <c r="N48" s="163"/>
      <c r="O48" s="163"/>
      <c r="P48" s="164">
        <v>57.21</v>
      </c>
      <c r="Q48" s="164">
        <v>65.73</v>
      </c>
      <c r="R48" s="164">
        <v>51.09</v>
      </c>
      <c r="S48" s="164">
        <v>58.05</v>
      </c>
      <c r="T48" s="164">
        <v>66.290000000000006</v>
      </c>
      <c r="U48" s="164">
        <v>68.709999999999994</v>
      </c>
      <c r="V48" s="164">
        <v>64.47</v>
      </c>
      <c r="W48" s="164">
        <v>61.05</v>
      </c>
      <c r="X48" s="318"/>
      <c r="Y48" s="126"/>
      <c r="Z48" s="115" t="s">
        <v>123</v>
      </c>
      <c r="AA48" s="105"/>
    </row>
    <row r="49" spans="1:44" ht="11.45" customHeight="1" x14ac:dyDescent="0.15">
      <c r="A49" s="54"/>
      <c r="B49" s="54"/>
      <c r="C49" s="285"/>
      <c r="D49" s="124" t="s">
        <v>147</v>
      </c>
      <c r="E49" s="126"/>
      <c r="F49" s="346">
        <v>16.579999999999998</v>
      </c>
      <c r="G49" s="164">
        <v>18.079999999999998</v>
      </c>
      <c r="H49" s="164">
        <v>16.62</v>
      </c>
      <c r="I49" s="164">
        <v>15.58</v>
      </c>
      <c r="J49" s="164">
        <v>17.41</v>
      </c>
      <c r="K49" s="164">
        <v>19.329999999999998</v>
      </c>
      <c r="L49" s="164">
        <v>18.440000000000001</v>
      </c>
      <c r="M49" s="164">
        <v>19.72</v>
      </c>
      <c r="N49" s="163"/>
      <c r="O49" s="163"/>
      <c r="P49" s="164">
        <v>26.28</v>
      </c>
      <c r="Q49" s="164">
        <v>27.65</v>
      </c>
      <c r="R49" s="164">
        <v>22.93</v>
      </c>
      <c r="S49" s="164">
        <v>25.38</v>
      </c>
      <c r="T49" s="164">
        <v>31.09</v>
      </c>
      <c r="U49" s="164">
        <v>29.99</v>
      </c>
      <c r="V49" s="164">
        <v>30.57</v>
      </c>
      <c r="W49" s="164">
        <v>30.29</v>
      </c>
      <c r="X49" s="318"/>
      <c r="Y49" s="126"/>
      <c r="Z49" s="115" t="s">
        <v>22</v>
      </c>
      <c r="AA49" s="105"/>
    </row>
    <row r="50" spans="1:44" ht="11.45" customHeight="1" x14ac:dyDescent="0.15">
      <c r="A50" s="54"/>
      <c r="B50" s="54"/>
      <c r="C50" s="285"/>
      <c r="D50" s="124" t="s">
        <v>64</v>
      </c>
      <c r="E50" s="126"/>
      <c r="F50" s="346">
        <v>14.87</v>
      </c>
      <c r="G50" s="164">
        <v>16.77</v>
      </c>
      <c r="H50" s="164">
        <v>15.44</v>
      </c>
      <c r="I50" s="164">
        <v>17.03</v>
      </c>
      <c r="J50" s="164">
        <v>18.45</v>
      </c>
      <c r="K50" s="164">
        <v>18.149999999999999</v>
      </c>
      <c r="L50" s="164">
        <v>17.809999999999999</v>
      </c>
      <c r="M50" s="164">
        <v>16.23</v>
      </c>
      <c r="N50" s="163"/>
      <c r="O50" s="163"/>
      <c r="P50" s="164">
        <v>20.99</v>
      </c>
      <c r="Q50" s="164">
        <v>23.07</v>
      </c>
      <c r="R50" s="164">
        <v>21.05</v>
      </c>
      <c r="S50" s="164">
        <v>23.37</v>
      </c>
      <c r="T50" s="164">
        <v>24.64</v>
      </c>
      <c r="U50" s="164">
        <v>24.72</v>
      </c>
      <c r="V50" s="164">
        <v>24.1</v>
      </c>
      <c r="W50" s="164">
        <v>22.55</v>
      </c>
      <c r="X50" s="318"/>
      <c r="Y50" s="126"/>
      <c r="Z50" s="115" t="s">
        <v>140</v>
      </c>
      <c r="AA50" s="105"/>
    </row>
    <row r="51" spans="1:44" ht="11.45" customHeight="1" x14ac:dyDescent="0.15">
      <c r="A51" s="54"/>
      <c r="B51" s="54"/>
      <c r="C51" s="285"/>
      <c r="D51" s="124" t="s">
        <v>99</v>
      </c>
      <c r="E51" s="126"/>
      <c r="F51" s="346">
        <v>7.93</v>
      </c>
      <c r="G51" s="164">
        <v>8.75</v>
      </c>
      <c r="H51" s="164">
        <v>7.32</v>
      </c>
      <c r="I51" s="164">
        <v>8.5399999999999991</v>
      </c>
      <c r="J51" s="164">
        <v>9.5399999999999991</v>
      </c>
      <c r="K51" s="164">
        <v>9.56</v>
      </c>
      <c r="L51" s="164">
        <v>9.42</v>
      </c>
      <c r="M51" s="164">
        <v>9.32</v>
      </c>
      <c r="N51" s="163"/>
      <c r="O51" s="163"/>
      <c r="P51" s="164">
        <v>13.96</v>
      </c>
      <c r="Q51" s="164">
        <v>14.74</v>
      </c>
      <c r="R51" s="164">
        <v>11.13</v>
      </c>
      <c r="S51" s="164">
        <v>13.16</v>
      </c>
      <c r="T51" s="164">
        <v>14.6</v>
      </c>
      <c r="U51" s="164">
        <v>14.46</v>
      </c>
      <c r="V51" s="164">
        <v>13.89</v>
      </c>
      <c r="W51" s="164">
        <v>13.85</v>
      </c>
      <c r="X51" s="318"/>
      <c r="Y51" s="126"/>
      <c r="Z51" s="115" t="s">
        <v>37</v>
      </c>
      <c r="AA51" s="105"/>
    </row>
    <row r="52" spans="1:44" ht="6.95" customHeight="1" thickBot="1" x14ac:dyDescent="0.2">
      <c r="B52" s="61"/>
      <c r="C52" s="286"/>
      <c r="D52" s="198"/>
      <c r="E52" s="220"/>
      <c r="F52" s="348"/>
      <c r="G52" s="341"/>
      <c r="H52" s="341"/>
      <c r="I52" s="341"/>
      <c r="J52" s="341"/>
      <c r="K52" s="341"/>
      <c r="L52" s="341"/>
      <c r="M52" s="341"/>
      <c r="N52" s="342"/>
      <c r="O52" s="342"/>
      <c r="P52" s="343"/>
      <c r="Q52" s="343"/>
      <c r="R52" s="343"/>
      <c r="S52" s="343"/>
      <c r="T52" s="343"/>
      <c r="U52" s="343"/>
      <c r="V52" s="343"/>
      <c r="W52" s="343"/>
      <c r="X52" s="322"/>
      <c r="Y52" s="220"/>
      <c r="Z52" s="289"/>
      <c r="AA52" s="244"/>
    </row>
    <row r="53" spans="1:44" s="239" customFormat="1" ht="38.1" customHeight="1" x14ac:dyDescent="0.15">
      <c r="C53" s="479" t="s">
        <v>366</v>
      </c>
      <c r="D53" s="479"/>
      <c r="E53" s="479"/>
      <c r="F53" s="479"/>
      <c r="G53" s="479"/>
      <c r="H53" s="479"/>
      <c r="I53" s="479"/>
      <c r="J53" s="479"/>
      <c r="K53" s="479"/>
      <c r="L53" s="479"/>
      <c r="M53" s="479"/>
      <c r="P53" s="479" t="s">
        <v>367</v>
      </c>
      <c r="Q53" s="479"/>
      <c r="R53" s="479"/>
      <c r="S53" s="479"/>
      <c r="T53" s="479"/>
      <c r="U53" s="479"/>
      <c r="V53" s="479"/>
      <c r="W53" s="479"/>
      <c r="X53" s="479"/>
      <c r="Y53" s="479"/>
      <c r="Z53" s="479"/>
      <c r="AC53" s="273"/>
      <c r="AD53" s="273"/>
      <c r="AE53" s="273"/>
      <c r="AF53" s="273"/>
      <c r="AG53" s="273"/>
      <c r="AH53" s="273"/>
      <c r="AI53" s="273"/>
      <c r="AJ53" s="273"/>
      <c r="AK53" s="273"/>
      <c r="AL53" s="273"/>
      <c r="AM53" s="273"/>
      <c r="AN53" s="273"/>
      <c r="AO53" s="273"/>
      <c r="AP53" s="273"/>
      <c r="AQ53" s="273"/>
      <c r="AR53" s="273"/>
    </row>
    <row r="64" spans="1:44" ht="13.5" customHeight="1" x14ac:dyDescent="0.15">
      <c r="P64" s="94"/>
      <c r="Q64" s="94"/>
      <c r="R64" s="94"/>
      <c r="S64" s="94"/>
      <c r="T64" s="94"/>
      <c r="U64" s="94"/>
      <c r="V64" s="94"/>
      <c r="W64" s="94"/>
      <c r="X64" s="94"/>
      <c r="Y64" s="94"/>
      <c r="Z64" s="94"/>
      <c r="AA64" s="94"/>
      <c r="AB64" s="94"/>
      <c r="AH64" s="63"/>
      <c r="AI64" s="63"/>
      <c r="AJ64" s="63"/>
      <c r="AK64" s="63"/>
      <c r="AL64" s="63"/>
      <c r="AM64" s="63"/>
      <c r="AN64" s="63"/>
      <c r="AO64" s="63"/>
      <c r="AP64" s="63"/>
      <c r="AQ64" s="63"/>
      <c r="AR64" s="63"/>
    </row>
  </sheetData>
  <mergeCells count="8">
    <mergeCell ref="P53:Z53"/>
    <mergeCell ref="D2:M2"/>
    <mergeCell ref="P2:Z2"/>
    <mergeCell ref="C53:M53"/>
    <mergeCell ref="D4:D5"/>
    <mergeCell ref="Z4:Z5"/>
    <mergeCell ref="P4:W4"/>
    <mergeCell ref="F4:M4"/>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08"/>
  <dimension ref="A1:Y62"/>
  <sheetViews>
    <sheetView showGridLines="0" view="pageBreakPreview" zoomScale="110" zoomScaleNormal="120" zoomScaleSheetLayoutView="110" workbookViewId="0">
      <selection activeCell="N2" sqref="N2:X2"/>
    </sheetView>
  </sheetViews>
  <sheetFormatPr defaultRowHeight="13.5" x14ac:dyDescent="0.15"/>
  <cols>
    <col min="1" max="1" width="1.77734375" style="63" customWidth="1"/>
    <col min="2" max="2" width="0.88671875" style="63" customWidth="1"/>
    <col min="3" max="3" width="1.21875" style="63" customWidth="1"/>
    <col min="4" max="4" width="11.33203125" style="53" customWidth="1"/>
    <col min="5" max="5" width="1.44140625" style="63" customWidth="1"/>
    <col min="6" max="13" width="7.77734375" style="63" customWidth="1"/>
    <col min="14" max="15" width="8.33203125" style="63" customWidth="1"/>
    <col min="16" max="21" width="7.77734375" style="63" customWidth="1"/>
    <col min="22" max="22" width="0.88671875" style="63" customWidth="1"/>
    <col min="23" max="23" width="1.21875" style="63" customWidth="1"/>
    <col min="24" max="27" width="10.77734375" style="63" customWidth="1"/>
    <col min="28" max="16384" width="8.88671875" style="63"/>
  </cols>
  <sheetData>
    <row r="1" spans="1:25" s="131" customFormat="1" ht="27.95" customHeight="1" x14ac:dyDescent="0.15">
      <c r="B1" s="66"/>
      <c r="C1" s="177" t="s">
        <v>446</v>
      </c>
      <c r="X1" s="178" t="s">
        <v>468</v>
      </c>
      <c r="Y1" s="83"/>
    </row>
    <row r="2" spans="1:25" s="183" customFormat="1" ht="48" customHeight="1" x14ac:dyDescent="0.25">
      <c r="D2" s="467" t="s">
        <v>403</v>
      </c>
      <c r="E2" s="467"/>
      <c r="F2" s="467"/>
      <c r="G2" s="467"/>
      <c r="H2" s="467"/>
      <c r="I2" s="467"/>
      <c r="J2" s="467"/>
      <c r="K2" s="467"/>
      <c r="L2" s="467"/>
      <c r="M2" s="467"/>
      <c r="N2" s="467" t="s">
        <v>443</v>
      </c>
      <c r="O2" s="467"/>
      <c r="P2" s="467"/>
      <c r="Q2" s="467"/>
      <c r="R2" s="467"/>
      <c r="S2" s="467"/>
      <c r="T2" s="467"/>
      <c r="U2" s="467"/>
      <c r="V2" s="467"/>
      <c r="W2" s="467"/>
      <c r="X2" s="467"/>
    </row>
    <row r="3" spans="1:25" s="65" customFormat="1" ht="10.5" customHeight="1" thickBot="1" x14ac:dyDescent="0.2">
      <c r="C3" s="162" t="s">
        <v>320</v>
      </c>
      <c r="D3" s="162"/>
      <c r="E3" s="162"/>
      <c r="F3" s="162"/>
      <c r="G3" s="162"/>
      <c r="H3" s="162"/>
      <c r="I3" s="162"/>
      <c r="J3" s="162"/>
      <c r="K3" s="162"/>
      <c r="L3" s="162"/>
      <c r="M3" s="162"/>
      <c r="N3" s="168"/>
      <c r="O3" s="168"/>
      <c r="P3" s="168"/>
      <c r="Q3" s="168"/>
      <c r="R3" s="168"/>
      <c r="S3" s="168"/>
      <c r="T3" s="168"/>
      <c r="U3" s="168"/>
      <c r="V3" s="168"/>
      <c r="W3" s="168"/>
      <c r="X3" s="168" t="s">
        <v>320</v>
      </c>
    </row>
    <row r="4" spans="1:25" s="79" customFormat="1" ht="21" customHeight="1" x14ac:dyDescent="0.15">
      <c r="B4" s="155"/>
      <c r="C4" s="270"/>
      <c r="D4" s="481" t="s">
        <v>26</v>
      </c>
      <c r="E4" s="349"/>
      <c r="F4" s="483" t="s">
        <v>368</v>
      </c>
      <c r="G4" s="484"/>
      <c r="H4" s="484"/>
      <c r="I4" s="484"/>
      <c r="J4" s="484"/>
      <c r="K4" s="484"/>
      <c r="L4" s="484"/>
      <c r="M4" s="484"/>
      <c r="N4" s="484" t="s">
        <v>369</v>
      </c>
      <c r="O4" s="484"/>
      <c r="P4" s="484"/>
      <c r="Q4" s="484"/>
      <c r="R4" s="484"/>
      <c r="S4" s="484"/>
      <c r="T4" s="484"/>
      <c r="U4" s="484"/>
      <c r="V4" s="354"/>
      <c r="W4" s="349"/>
      <c r="X4" s="481" t="s">
        <v>38</v>
      </c>
      <c r="Y4" s="103"/>
    </row>
    <row r="5" spans="1:25" s="79" customFormat="1" ht="21" customHeight="1" x14ac:dyDescent="0.15">
      <c r="B5" s="156"/>
      <c r="C5" s="129"/>
      <c r="D5" s="482"/>
      <c r="E5" s="353"/>
      <c r="F5" s="355">
        <v>2007</v>
      </c>
      <c r="G5" s="224">
        <v>2008</v>
      </c>
      <c r="H5" s="224">
        <v>2009</v>
      </c>
      <c r="I5" s="224">
        <v>2010</v>
      </c>
      <c r="J5" s="224">
        <v>2011</v>
      </c>
      <c r="K5" s="224">
        <v>2012</v>
      </c>
      <c r="L5" s="224">
        <v>2013</v>
      </c>
      <c r="M5" s="224">
        <v>2014</v>
      </c>
      <c r="N5" s="352">
        <v>2007</v>
      </c>
      <c r="O5" s="224">
        <v>2008</v>
      </c>
      <c r="P5" s="224">
        <v>2009</v>
      </c>
      <c r="Q5" s="224">
        <v>2010</v>
      </c>
      <c r="R5" s="224">
        <v>2011</v>
      </c>
      <c r="S5" s="224">
        <v>2012</v>
      </c>
      <c r="T5" s="224">
        <v>2013</v>
      </c>
      <c r="U5" s="224">
        <v>2014</v>
      </c>
      <c r="V5" s="356"/>
      <c r="W5" s="353"/>
      <c r="X5" s="482"/>
      <c r="Y5" s="103"/>
    </row>
    <row r="6" spans="1:25" s="79" customFormat="1" ht="6.95" customHeight="1" x14ac:dyDescent="0.15">
      <c r="B6" s="114"/>
      <c r="C6" s="119"/>
      <c r="D6" s="119"/>
      <c r="E6" s="119"/>
      <c r="F6" s="357"/>
      <c r="G6" s="157"/>
      <c r="H6" s="157"/>
      <c r="I6" s="157"/>
      <c r="J6" s="157"/>
      <c r="K6" s="157"/>
      <c r="L6" s="157"/>
      <c r="M6" s="157"/>
      <c r="N6" s="157"/>
      <c r="O6" s="157"/>
      <c r="P6" s="351"/>
      <c r="Q6" s="351"/>
      <c r="R6" s="351"/>
      <c r="S6" s="351"/>
      <c r="T6" s="351"/>
      <c r="U6" s="351"/>
      <c r="V6" s="267"/>
      <c r="W6" s="119"/>
      <c r="X6" s="126"/>
      <c r="Y6" s="103"/>
    </row>
    <row r="7" spans="1:25" s="79" customFormat="1" ht="15" customHeight="1" x14ac:dyDescent="0.15">
      <c r="B7" s="114"/>
      <c r="C7" s="470" t="s">
        <v>28</v>
      </c>
      <c r="D7" s="470"/>
      <c r="E7" s="160"/>
      <c r="F7" s="359">
        <v>97</v>
      </c>
      <c r="G7" s="303">
        <v>106.3</v>
      </c>
      <c r="H7" s="303">
        <v>95.3</v>
      </c>
      <c r="I7" s="303">
        <v>100</v>
      </c>
      <c r="J7" s="303">
        <v>111.1</v>
      </c>
      <c r="K7" s="303">
        <v>108.7</v>
      </c>
      <c r="L7" s="303">
        <v>108.3</v>
      </c>
      <c r="M7" s="303">
        <v>106.7</v>
      </c>
      <c r="N7" s="303">
        <v>96.6</v>
      </c>
      <c r="O7" s="303">
        <v>108.4</v>
      </c>
      <c r="P7" s="303">
        <v>94.7</v>
      </c>
      <c r="Q7" s="303">
        <v>100</v>
      </c>
      <c r="R7" s="303">
        <v>114.4</v>
      </c>
      <c r="S7" s="303">
        <v>113.3</v>
      </c>
      <c r="T7" s="303">
        <v>111.9</v>
      </c>
      <c r="U7" s="303">
        <v>110.2</v>
      </c>
      <c r="V7" s="317"/>
      <c r="W7" s="485" t="s">
        <v>309</v>
      </c>
      <c r="X7" s="485"/>
      <c r="Y7" s="103"/>
    </row>
    <row r="8" spans="1:25" s="79" customFormat="1" ht="10.7" customHeight="1" x14ac:dyDescent="0.15">
      <c r="A8" s="114"/>
      <c r="B8" s="114"/>
      <c r="C8" s="119"/>
      <c r="D8" s="124" t="s">
        <v>41</v>
      </c>
      <c r="E8" s="126"/>
      <c r="F8" s="360">
        <v>82.5</v>
      </c>
      <c r="G8" s="302">
        <v>104.3</v>
      </c>
      <c r="H8" s="302">
        <v>92.9</v>
      </c>
      <c r="I8" s="302">
        <v>100</v>
      </c>
      <c r="J8" s="302">
        <v>119.2</v>
      </c>
      <c r="K8" s="302">
        <v>121.9</v>
      </c>
      <c r="L8" s="302">
        <v>119.7</v>
      </c>
      <c r="M8" s="302">
        <v>116.9</v>
      </c>
      <c r="N8" s="302">
        <v>96.1</v>
      </c>
      <c r="O8" s="302">
        <v>108.2</v>
      </c>
      <c r="P8" s="302">
        <v>95.5</v>
      </c>
      <c r="Q8" s="302">
        <v>100</v>
      </c>
      <c r="R8" s="302">
        <v>107.1</v>
      </c>
      <c r="S8" s="302">
        <v>105.3</v>
      </c>
      <c r="T8" s="302">
        <v>111</v>
      </c>
      <c r="U8" s="302">
        <v>111.2</v>
      </c>
      <c r="V8" s="317"/>
      <c r="W8" s="160"/>
      <c r="X8" s="115" t="s">
        <v>125</v>
      </c>
      <c r="Y8" s="119"/>
    </row>
    <row r="9" spans="1:25" s="79" customFormat="1" ht="10.7" customHeight="1" x14ac:dyDescent="0.15">
      <c r="A9" s="114"/>
      <c r="B9" s="114"/>
      <c r="C9" s="119"/>
      <c r="D9" s="124" t="s">
        <v>103</v>
      </c>
      <c r="E9" s="126"/>
      <c r="F9" s="360">
        <v>75.3</v>
      </c>
      <c r="G9" s="302">
        <v>94.4</v>
      </c>
      <c r="H9" s="302">
        <v>81.8</v>
      </c>
      <c r="I9" s="302">
        <v>100</v>
      </c>
      <c r="J9" s="302">
        <v>126.7</v>
      </c>
      <c r="K9" s="302">
        <v>117.2</v>
      </c>
      <c r="L9" s="302">
        <v>108.7</v>
      </c>
      <c r="M9" s="302">
        <v>97.7</v>
      </c>
      <c r="N9" s="302">
        <v>88.4</v>
      </c>
      <c r="O9" s="302">
        <v>96.7</v>
      </c>
      <c r="P9" s="302">
        <v>89.8</v>
      </c>
      <c r="Q9" s="302">
        <v>100</v>
      </c>
      <c r="R9" s="302">
        <v>113.1</v>
      </c>
      <c r="S9" s="302">
        <v>115.2</v>
      </c>
      <c r="T9" s="302">
        <v>109.9</v>
      </c>
      <c r="U9" s="302">
        <v>105.9</v>
      </c>
      <c r="V9" s="317"/>
      <c r="W9" s="160"/>
      <c r="X9" s="115" t="s">
        <v>126</v>
      </c>
      <c r="Y9" s="119"/>
    </row>
    <row r="10" spans="1:25" s="79" customFormat="1" ht="10.7" customHeight="1" x14ac:dyDescent="0.15">
      <c r="A10" s="114"/>
      <c r="B10" s="114"/>
      <c r="C10" s="119"/>
      <c r="D10" s="124" t="s">
        <v>42</v>
      </c>
      <c r="E10" s="126"/>
      <c r="F10" s="360" t="s">
        <v>426</v>
      </c>
      <c r="G10" s="302" t="s">
        <v>321</v>
      </c>
      <c r="H10" s="302" t="s">
        <v>321</v>
      </c>
      <c r="I10" s="302" t="s">
        <v>321</v>
      </c>
      <c r="J10" s="302" t="s">
        <v>321</v>
      </c>
      <c r="K10" s="302" t="s">
        <v>321</v>
      </c>
      <c r="L10" s="302" t="s">
        <v>321</v>
      </c>
      <c r="M10" s="302" t="s">
        <v>321</v>
      </c>
      <c r="N10" s="302" t="s">
        <v>370</v>
      </c>
      <c r="O10" s="302" t="s">
        <v>370</v>
      </c>
      <c r="P10" s="302" t="s">
        <v>370</v>
      </c>
      <c r="Q10" s="302" t="s">
        <v>370</v>
      </c>
      <c r="R10" s="302" t="s">
        <v>370</v>
      </c>
      <c r="S10" s="302" t="s">
        <v>370</v>
      </c>
      <c r="T10" s="302" t="s">
        <v>370</v>
      </c>
      <c r="U10" s="302" t="s">
        <v>370</v>
      </c>
      <c r="V10" s="318"/>
      <c r="W10" s="126"/>
      <c r="X10" s="115" t="s">
        <v>65</v>
      </c>
      <c r="Y10" s="103"/>
    </row>
    <row r="11" spans="1:25" s="79" customFormat="1" ht="10.7" customHeight="1" x14ac:dyDescent="0.15">
      <c r="A11" s="114"/>
      <c r="B11" s="114"/>
      <c r="C11" s="119"/>
      <c r="D11" s="124" t="s">
        <v>43</v>
      </c>
      <c r="E11" s="126"/>
      <c r="F11" s="360">
        <v>98.3</v>
      </c>
      <c r="G11" s="302">
        <v>109.1</v>
      </c>
      <c r="H11" s="302">
        <v>97.3</v>
      </c>
      <c r="I11" s="302">
        <v>100</v>
      </c>
      <c r="J11" s="302">
        <v>113</v>
      </c>
      <c r="K11" s="302">
        <v>107</v>
      </c>
      <c r="L11" s="302">
        <v>110.5</v>
      </c>
      <c r="M11" s="302">
        <v>109.8</v>
      </c>
      <c r="N11" s="302">
        <v>98.9</v>
      </c>
      <c r="O11" s="302">
        <v>110.9</v>
      </c>
      <c r="P11" s="302">
        <v>95.7</v>
      </c>
      <c r="Q11" s="302">
        <v>100</v>
      </c>
      <c r="R11" s="302">
        <v>113.7</v>
      </c>
      <c r="S11" s="302">
        <v>109.4</v>
      </c>
      <c r="T11" s="302">
        <v>112.4</v>
      </c>
      <c r="U11" s="302">
        <v>109.8</v>
      </c>
      <c r="V11" s="318"/>
      <c r="W11" s="126"/>
      <c r="X11" s="115" t="s">
        <v>110</v>
      </c>
      <c r="Y11" s="103"/>
    </row>
    <row r="12" spans="1:25" s="79" customFormat="1" ht="10.7" customHeight="1" x14ac:dyDescent="0.15">
      <c r="A12" s="114"/>
      <c r="B12" s="114"/>
      <c r="C12" s="119"/>
      <c r="D12" s="124" t="s">
        <v>100</v>
      </c>
      <c r="E12" s="126"/>
      <c r="F12" s="360">
        <v>90.1</v>
      </c>
      <c r="G12" s="302">
        <v>110.4</v>
      </c>
      <c r="H12" s="302">
        <v>87.1</v>
      </c>
      <c r="I12" s="302">
        <v>100</v>
      </c>
      <c r="J12" s="302">
        <v>121.5</v>
      </c>
      <c r="K12" s="302">
        <v>115.7</v>
      </c>
      <c r="L12" s="302">
        <v>112.5</v>
      </c>
      <c r="M12" s="302">
        <v>101.5</v>
      </c>
      <c r="N12" s="302">
        <v>77</v>
      </c>
      <c r="O12" s="302">
        <v>105.7</v>
      </c>
      <c r="P12" s="302">
        <v>93.8</v>
      </c>
      <c r="Q12" s="302">
        <v>100</v>
      </c>
      <c r="R12" s="302">
        <v>115.5</v>
      </c>
      <c r="S12" s="302">
        <v>120.4</v>
      </c>
      <c r="T12" s="302">
        <v>114.5</v>
      </c>
      <c r="U12" s="302">
        <v>105.8</v>
      </c>
      <c r="V12" s="318"/>
      <c r="W12" s="126"/>
      <c r="X12" s="115" t="s">
        <v>111</v>
      </c>
      <c r="Y12" s="103"/>
    </row>
    <row r="13" spans="1:25" s="79" customFormat="1" ht="10.7" customHeight="1" x14ac:dyDescent="0.15">
      <c r="A13" s="114"/>
      <c r="B13" s="114"/>
      <c r="C13" s="119"/>
      <c r="D13" s="124" t="s">
        <v>44</v>
      </c>
      <c r="E13" s="126"/>
      <c r="F13" s="360">
        <v>94.6</v>
      </c>
      <c r="G13" s="302">
        <v>106.9</v>
      </c>
      <c r="H13" s="302">
        <v>87.1</v>
      </c>
      <c r="I13" s="302">
        <v>100</v>
      </c>
      <c r="J13" s="302">
        <v>110.6</v>
      </c>
      <c r="K13" s="302">
        <v>107.7</v>
      </c>
      <c r="L13" s="302">
        <v>106.5</v>
      </c>
      <c r="M13" s="302">
        <v>104.3</v>
      </c>
      <c r="N13" s="302">
        <v>94.2</v>
      </c>
      <c r="O13" s="302">
        <v>101.4</v>
      </c>
      <c r="P13" s="302">
        <v>94.3</v>
      </c>
      <c r="Q13" s="302">
        <v>100</v>
      </c>
      <c r="R13" s="302">
        <v>108.1</v>
      </c>
      <c r="S13" s="302">
        <v>108</v>
      </c>
      <c r="T13" s="302">
        <v>105.1</v>
      </c>
      <c r="U13" s="302">
        <v>102.5</v>
      </c>
      <c r="V13" s="318"/>
      <c r="W13" s="126"/>
      <c r="X13" s="115" t="s">
        <v>114</v>
      </c>
      <c r="Y13" s="103"/>
    </row>
    <row r="14" spans="1:25" s="79" customFormat="1" ht="10.7" customHeight="1" x14ac:dyDescent="0.15">
      <c r="A14" s="114"/>
      <c r="B14" s="114"/>
      <c r="C14" s="119"/>
      <c r="D14" s="124" t="s">
        <v>45</v>
      </c>
      <c r="E14" s="126"/>
      <c r="F14" s="360" t="s">
        <v>27</v>
      </c>
      <c r="G14" s="302" t="s">
        <v>27</v>
      </c>
      <c r="H14" s="302" t="s">
        <v>27</v>
      </c>
      <c r="I14" s="302" t="s">
        <v>27</v>
      </c>
      <c r="J14" s="302" t="s">
        <v>27</v>
      </c>
      <c r="K14" s="302" t="s">
        <v>27</v>
      </c>
      <c r="L14" s="302" t="s">
        <v>27</v>
      </c>
      <c r="M14" s="302" t="s">
        <v>27</v>
      </c>
      <c r="N14" s="302" t="s">
        <v>27</v>
      </c>
      <c r="O14" s="302" t="s">
        <v>27</v>
      </c>
      <c r="P14" s="302" t="s">
        <v>27</v>
      </c>
      <c r="Q14" s="302" t="s">
        <v>27</v>
      </c>
      <c r="R14" s="302" t="s">
        <v>27</v>
      </c>
      <c r="S14" s="302" t="s">
        <v>27</v>
      </c>
      <c r="T14" s="302" t="s">
        <v>27</v>
      </c>
      <c r="U14" s="302" t="s">
        <v>27</v>
      </c>
      <c r="V14" s="318"/>
      <c r="W14" s="126"/>
      <c r="X14" s="115" t="s">
        <v>128</v>
      </c>
      <c r="Y14" s="103"/>
    </row>
    <row r="15" spans="1:25" s="79" customFormat="1" ht="10.7" customHeight="1" x14ac:dyDescent="0.15">
      <c r="A15" s="114"/>
      <c r="B15" s="114"/>
      <c r="C15" s="119"/>
      <c r="D15" s="124" t="s">
        <v>106</v>
      </c>
      <c r="E15" s="126"/>
      <c r="F15" s="360" t="s">
        <v>428</v>
      </c>
      <c r="G15" s="302" t="s">
        <v>27</v>
      </c>
      <c r="H15" s="302" t="s">
        <v>27</v>
      </c>
      <c r="I15" s="302" t="s">
        <v>27</v>
      </c>
      <c r="J15" s="302" t="s">
        <v>27</v>
      </c>
      <c r="K15" s="302" t="s">
        <v>27</v>
      </c>
      <c r="L15" s="302" t="s">
        <v>27</v>
      </c>
      <c r="M15" s="302" t="s">
        <v>27</v>
      </c>
      <c r="N15" s="302" t="s">
        <v>27</v>
      </c>
      <c r="O15" s="302" t="s">
        <v>27</v>
      </c>
      <c r="P15" s="302" t="s">
        <v>27</v>
      </c>
      <c r="Q15" s="302" t="s">
        <v>27</v>
      </c>
      <c r="R15" s="302" t="s">
        <v>27</v>
      </c>
      <c r="S15" s="302" t="s">
        <v>27</v>
      </c>
      <c r="T15" s="302" t="s">
        <v>27</v>
      </c>
      <c r="U15" s="302" t="s">
        <v>27</v>
      </c>
      <c r="V15" s="318"/>
      <c r="W15" s="126"/>
      <c r="X15" s="115" t="s">
        <v>115</v>
      </c>
      <c r="Y15" s="103"/>
    </row>
    <row r="16" spans="1:25" s="79" customFormat="1" ht="10.7" customHeight="1" x14ac:dyDescent="0.15">
      <c r="A16" s="114"/>
      <c r="B16" s="114"/>
      <c r="C16" s="119"/>
      <c r="D16" s="124" t="s">
        <v>46</v>
      </c>
      <c r="E16" s="126"/>
      <c r="F16" s="360">
        <v>100.9</v>
      </c>
      <c r="G16" s="302">
        <v>111.4</v>
      </c>
      <c r="H16" s="302">
        <v>100.2</v>
      </c>
      <c r="I16" s="302">
        <v>100</v>
      </c>
      <c r="J16" s="302">
        <v>108.9</v>
      </c>
      <c r="K16" s="302">
        <v>104.4</v>
      </c>
      <c r="L16" s="302">
        <v>106.7</v>
      </c>
      <c r="M16" s="302">
        <v>103.7</v>
      </c>
      <c r="N16" s="302">
        <v>106.4</v>
      </c>
      <c r="O16" s="302">
        <v>114.8</v>
      </c>
      <c r="P16" s="302">
        <v>102.6</v>
      </c>
      <c r="Q16" s="302">
        <v>100</v>
      </c>
      <c r="R16" s="302">
        <v>108.5</v>
      </c>
      <c r="S16" s="302">
        <v>101.5</v>
      </c>
      <c r="T16" s="302">
        <v>102.6</v>
      </c>
      <c r="U16" s="302">
        <v>101.9</v>
      </c>
      <c r="V16" s="318"/>
      <c r="W16" s="126"/>
      <c r="X16" s="115" t="s">
        <v>112</v>
      </c>
      <c r="Y16" s="103"/>
    </row>
    <row r="17" spans="1:25" s="79" customFormat="1" ht="10.7" customHeight="1" x14ac:dyDescent="0.15">
      <c r="A17" s="114"/>
      <c r="B17" s="114"/>
      <c r="C17" s="119"/>
      <c r="D17" s="124" t="s">
        <v>108</v>
      </c>
      <c r="E17" s="126"/>
      <c r="F17" s="360" t="s">
        <v>27</v>
      </c>
      <c r="G17" s="302" t="s">
        <v>321</v>
      </c>
      <c r="H17" s="302" t="s">
        <v>321</v>
      </c>
      <c r="I17" s="302" t="s">
        <v>321</v>
      </c>
      <c r="J17" s="302" t="s">
        <v>321</v>
      </c>
      <c r="K17" s="302" t="s">
        <v>321</v>
      </c>
      <c r="L17" s="302" t="s">
        <v>321</v>
      </c>
      <c r="M17" s="302" t="s">
        <v>321</v>
      </c>
      <c r="N17" s="302" t="s">
        <v>321</v>
      </c>
      <c r="O17" s="302" t="s">
        <v>321</v>
      </c>
      <c r="P17" s="302" t="s">
        <v>321</v>
      </c>
      <c r="Q17" s="302" t="s">
        <v>321</v>
      </c>
      <c r="R17" s="302" t="s">
        <v>321</v>
      </c>
      <c r="S17" s="302" t="s">
        <v>321</v>
      </c>
      <c r="T17" s="302" t="s">
        <v>321</v>
      </c>
      <c r="U17" s="302" t="s">
        <v>321</v>
      </c>
      <c r="V17" s="318"/>
      <c r="W17" s="126"/>
      <c r="X17" s="115" t="s">
        <v>130</v>
      </c>
      <c r="Y17" s="103"/>
    </row>
    <row r="18" spans="1:25" s="79" customFormat="1" ht="10.7" customHeight="1" x14ac:dyDescent="0.15">
      <c r="A18" s="114"/>
      <c r="B18" s="114"/>
      <c r="C18" s="119"/>
      <c r="D18" s="124" t="s">
        <v>47</v>
      </c>
      <c r="E18" s="126"/>
      <c r="F18" s="360">
        <v>107.8</v>
      </c>
      <c r="G18" s="302">
        <v>115.8</v>
      </c>
      <c r="H18" s="302">
        <v>100.5</v>
      </c>
      <c r="I18" s="302">
        <v>100</v>
      </c>
      <c r="J18" s="302">
        <v>110.1</v>
      </c>
      <c r="K18" s="302">
        <v>102.2</v>
      </c>
      <c r="L18" s="302">
        <v>103.9</v>
      </c>
      <c r="M18" s="302">
        <v>102.7</v>
      </c>
      <c r="N18" s="302">
        <v>103.3</v>
      </c>
      <c r="O18" s="302">
        <v>114.2</v>
      </c>
      <c r="P18" s="302">
        <v>99</v>
      </c>
      <c r="Q18" s="302">
        <v>100</v>
      </c>
      <c r="R18" s="302">
        <v>113.7</v>
      </c>
      <c r="S18" s="302">
        <v>108</v>
      </c>
      <c r="T18" s="302">
        <v>109.1</v>
      </c>
      <c r="U18" s="302">
        <v>106.7</v>
      </c>
      <c r="V18" s="318"/>
      <c r="W18" s="126"/>
      <c r="X18" s="115" t="s">
        <v>131</v>
      </c>
      <c r="Y18" s="103"/>
    </row>
    <row r="19" spans="1:25" s="79" customFormat="1" ht="10.7" customHeight="1" x14ac:dyDescent="0.15">
      <c r="A19" s="114"/>
      <c r="B19" s="114"/>
      <c r="C19" s="119"/>
      <c r="D19" s="124" t="s">
        <v>104</v>
      </c>
      <c r="E19" s="362" t="s">
        <v>323</v>
      </c>
      <c r="F19" s="360">
        <v>109.6</v>
      </c>
      <c r="G19" s="302">
        <v>115.4</v>
      </c>
      <c r="H19" s="302" t="s">
        <v>321</v>
      </c>
      <c r="I19" s="302" t="s">
        <v>321</v>
      </c>
      <c r="J19" s="302" t="s">
        <v>321</v>
      </c>
      <c r="K19" s="302" t="s">
        <v>321</v>
      </c>
      <c r="L19" s="302" t="s">
        <v>321</v>
      </c>
      <c r="M19" s="302" t="s">
        <v>321</v>
      </c>
      <c r="N19" s="302">
        <v>112.3</v>
      </c>
      <c r="O19" s="302">
        <v>120.1</v>
      </c>
      <c r="P19" s="302" t="s">
        <v>321</v>
      </c>
      <c r="Q19" s="302" t="s">
        <v>321</v>
      </c>
      <c r="R19" s="302" t="s">
        <v>321</v>
      </c>
      <c r="S19" s="302" t="s">
        <v>321</v>
      </c>
      <c r="T19" s="302" t="s">
        <v>321</v>
      </c>
      <c r="U19" s="302" t="s">
        <v>321</v>
      </c>
      <c r="V19" s="318"/>
      <c r="W19" s="126"/>
      <c r="X19" s="115" t="s">
        <v>116</v>
      </c>
      <c r="Y19" s="103"/>
    </row>
    <row r="20" spans="1:25" s="79" customFormat="1" ht="10.7" customHeight="1" x14ac:dyDescent="0.15">
      <c r="A20" s="114"/>
      <c r="B20" s="114"/>
      <c r="C20" s="119"/>
      <c r="D20" s="124" t="s">
        <v>48</v>
      </c>
      <c r="E20" s="362"/>
      <c r="F20" s="360">
        <v>106.4</v>
      </c>
      <c r="G20" s="302">
        <v>114.6</v>
      </c>
      <c r="H20" s="302">
        <v>107.1</v>
      </c>
      <c r="I20" s="302">
        <v>100</v>
      </c>
      <c r="J20" s="302">
        <v>108.2</v>
      </c>
      <c r="K20" s="302">
        <v>103.9</v>
      </c>
      <c r="L20" s="302">
        <v>106.4</v>
      </c>
      <c r="M20" s="302">
        <v>107.8</v>
      </c>
      <c r="N20" s="302">
        <v>105.3</v>
      </c>
      <c r="O20" s="302">
        <v>116.4</v>
      </c>
      <c r="P20" s="302">
        <v>103.4</v>
      </c>
      <c r="Q20" s="302">
        <v>100</v>
      </c>
      <c r="R20" s="302">
        <v>112.1</v>
      </c>
      <c r="S20" s="302">
        <v>108.6</v>
      </c>
      <c r="T20" s="302">
        <v>110</v>
      </c>
      <c r="U20" s="302">
        <v>108.6</v>
      </c>
      <c r="V20" s="318"/>
      <c r="W20" s="126"/>
      <c r="X20" s="115" t="s">
        <v>117</v>
      </c>
      <c r="Y20" s="103"/>
    </row>
    <row r="21" spans="1:25" s="79" customFormat="1" ht="10.7" customHeight="1" x14ac:dyDescent="0.15">
      <c r="A21" s="114"/>
      <c r="B21" s="114"/>
      <c r="C21" s="119"/>
      <c r="D21" s="124" t="s">
        <v>30</v>
      </c>
      <c r="E21" s="362"/>
      <c r="F21" s="360">
        <v>80.8</v>
      </c>
      <c r="G21" s="302">
        <v>92</v>
      </c>
      <c r="H21" s="302">
        <v>82</v>
      </c>
      <c r="I21" s="302">
        <v>100</v>
      </c>
      <c r="J21" s="302">
        <v>114.2</v>
      </c>
      <c r="K21" s="302">
        <v>109.9</v>
      </c>
      <c r="L21" s="302">
        <v>111.6</v>
      </c>
      <c r="M21" s="302">
        <v>108.5</v>
      </c>
      <c r="N21" s="302">
        <v>92.1</v>
      </c>
      <c r="O21" s="302">
        <v>105.6</v>
      </c>
      <c r="P21" s="302">
        <v>98.4</v>
      </c>
      <c r="Q21" s="302">
        <v>100</v>
      </c>
      <c r="R21" s="302">
        <v>112.9</v>
      </c>
      <c r="S21" s="302">
        <v>109.1</v>
      </c>
      <c r="T21" s="302">
        <v>109.6</v>
      </c>
      <c r="U21" s="302">
        <v>105.5</v>
      </c>
      <c r="V21" s="318"/>
      <c r="W21" s="126"/>
      <c r="X21" s="115" t="s">
        <v>66</v>
      </c>
      <c r="Y21" s="103"/>
    </row>
    <row r="22" spans="1:25" s="79" customFormat="1" ht="10.7" customHeight="1" x14ac:dyDescent="0.15">
      <c r="A22" s="114"/>
      <c r="B22" s="114"/>
      <c r="C22" s="119"/>
      <c r="D22" s="124" t="s">
        <v>49</v>
      </c>
      <c r="E22" s="362"/>
      <c r="F22" s="360">
        <v>90.7</v>
      </c>
      <c r="G22" s="302">
        <v>94.4</v>
      </c>
      <c r="H22" s="302">
        <v>95.8</v>
      </c>
      <c r="I22" s="302">
        <v>100</v>
      </c>
      <c r="J22" s="302">
        <v>107.8</v>
      </c>
      <c r="K22" s="302">
        <v>111.8</v>
      </c>
      <c r="L22" s="302">
        <v>113.3</v>
      </c>
      <c r="M22" s="302">
        <v>115.6</v>
      </c>
      <c r="N22" s="302">
        <v>89.8</v>
      </c>
      <c r="O22" s="302">
        <v>93.9</v>
      </c>
      <c r="P22" s="302">
        <v>94.1</v>
      </c>
      <c r="Q22" s="302">
        <v>100</v>
      </c>
      <c r="R22" s="302">
        <v>107.9</v>
      </c>
      <c r="S22" s="302">
        <v>111.8</v>
      </c>
      <c r="T22" s="302">
        <v>112.8</v>
      </c>
      <c r="U22" s="302">
        <v>115</v>
      </c>
      <c r="V22" s="318"/>
      <c r="W22" s="126"/>
      <c r="X22" s="115" t="s">
        <v>67</v>
      </c>
      <c r="Y22" s="103"/>
    </row>
    <row r="23" spans="1:25" s="79" customFormat="1" ht="10.7" customHeight="1" x14ac:dyDescent="0.15">
      <c r="A23" s="114"/>
      <c r="B23" s="114"/>
      <c r="C23" s="119"/>
      <c r="D23" s="124" t="s">
        <v>50</v>
      </c>
      <c r="E23" s="362"/>
      <c r="F23" s="360">
        <v>107.8</v>
      </c>
      <c r="G23" s="302">
        <v>115.4</v>
      </c>
      <c r="H23" s="302">
        <v>101.1</v>
      </c>
      <c r="I23" s="302">
        <v>100</v>
      </c>
      <c r="J23" s="302">
        <v>106.8</v>
      </c>
      <c r="K23" s="302">
        <v>98.2</v>
      </c>
      <c r="L23" s="302">
        <v>98.8</v>
      </c>
      <c r="M23" s="302">
        <v>96</v>
      </c>
      <c r="N23" s="302">
        <v>107.9</v>
      </c>
      <c r="O23" s="302">
        <v>117.5</v>
      </c>
      <c r="P23" s="302">
        <v>101.1</v>
      </c>
      <c r="Q23" s="302">
        <v>100</v>
      </c>
      <c r="R23" s="302">
        <v>108.6</v>
      </c>
      <c r="S23" s="302">
        <v>101.2</v>
      </c>
      <c r="T23" s="302">
        <v>101.2</v>
      </c>
      <c r="U23" s="302">
        <v>97.4</v>
      </c>
      <c r="V23" s="318"/>
      <c r="W23" s="126"/>
      <c r="X23" s="115" t="s">
        <v>132</v>
      </c>
      <c r="Y23" s="103"/>
    </row>
    <row r="24" spans="1:25" s="79" customFormat="1" ht="10.7" customHeight="1" x14ac:dyDescent="0.15">
      <c r="A24" s="114"/>
      <c r="B24" s="114"/>
      <c r="C24" s="119"/>
      <c r="D24" s="124" t="s">
        <v>31</v>
      </c>
      <c r="E24" s="362"/>
      <c r="F24" s="360">
        <v>82.3</v>
      </c>
      <c r="G24" s="302">
        <v>91.4</v>
      </c>
      <c r="H24" s="302">
        <v>83</v>
      </c>
      <c r="I24" s="302">
        <v>100</v>
      </c>
      <c r="J24" s="302">
        <v>117.7</v>
      </c>
      <c r="K24" s="302">
        <v>109</v>
      </c>
      <c r="L24" s="302">
        <v>109.2</v>
      </c>
      <c r="M24" s="302" t="s">
        <v>321</v>
      </c>
      <c r="N24" s="302">
        <v>95.6</v>
      </c>
      <c r="O24" s="302">
        <v>103.4</v>
      </c>
      <c r="P24" s="302">
        <v>83.6</v>
      </c>
      <c r="Q24" s="302">
        <v>100</v>
      </c>
      <c r="R24" s="302">
        <v>171.4</v>
      </c>
      <c r="S24" s="302">
        <v>161.6</v>
      </c>
      <c r="T24" s="302">
        <v>166.3</v>
      </c>
      <c r="U24" s="302" t="s">
        <v>27</v>
      </c>
      <c r="V24" s="318"/>
      <c r="W24" s="126"/>
      <c r="X24" s="115" t="s">
        <v>118</v>
      </c>
      <c r="Y24" s="103"/>
    </row>
    <row r="25" spans="1:25" s="79" customFormat="1" ht="10.7" customHeight="1" x14ac:dyDescent="0.15">
      <c r="A25" s="114"/>
      <c r="B25" s="114"/>
      <c r="C25" s="119"/>
      <c r="D25" s="124" t="s">
        <v>101</v>
      </c>
      <c r="E25" s="362"/>
      <c r="F25" s="360" t="s">
        <v>27</v>
      </c>
      <c r="G25" s="302" t="s">
        <v>426</v>
      </c>
      <c r="H25" s="302" t="s">
        <v>426</v>
      </c>
      <c r="I25" s="302" t="s">
        <v>426</v>
      </c>
      <c r="J25" s="302" t="s">
        <v>426</v>
      </c>
      <c r="K25" s="302" t="s">
        <v>426</v>
      </c>
      <c r="L25" s="302" t="s">
        <v>426</v>
      </c>
      <c r="M25" s="302" t="s">
        <v>426</v>
      </c>
      <c r="N25" s="302" t="s">
        <v>426</v>
      </c>
      <c r="O25" s="302" t="s">
        <v>426</v>
      </c>
      <c r="P25" s="302" t="s">
        <v>426</v>
      </c>
      <c r="Q25" s="302" t="s">
        <v>426</v>
      </c>
      <c r="R25" s="302" t="s">
        <v>426</v>
      </c>
      <c r="S25" s="302" t="s">
        <v>426</v>
      </c>
      <c r="T25" s="302" t="s">
        <v>426</v>
      </c>
      <c r="U25" s="302" t="s">
        <v>426</v>
      </c>
      <c r="V25" s="318"/>
      <c r="W25" s="126"/>
      <c r="X25" s="115" t="s">
        <v>119</v>
      </c>
      <c r="Y25" s="103"/>
    </row>
    <row r="26" spans="1:25" s="79" customFormat="1" ht="10.7" customHeight="1" x14ac:dyDescent="0.15">
      <c r="A26" s="114"/>
      <c r="B26" s="114"/>
      <c r="C26" s="119"/>
      <c r="D26" s="124" t="s">
        <v>39</v>
      </c>
      <c r="E26" s="362"/>
      <c r="F26" s="360" t="s">
        <v>27</v>
      </c>
      <c r="G26" s="302" t="s">
        <v>426</v>
      </c>
      <c r="H26" s="302" t="s">
        <v>426</v>
      </c>
      <c r="I26" s="302" t="s">
        <v>426</v>
      </c>
      <c r="J26" s="302" t="s">
        <v>426</v>
      </c>
      <c r="K26" s="302" t="s">
        <v>426</v>
      </c>
      <c r="L26" s="302" t="s">
        <v>426</v>
      </c>
      <c r="M26" s="302" t="s">
        <v>426</v>
      </c>
      <c r="N26" s="302" t="s">
        <v>426</v>
      </c>
      <c r="O26" s="302" t="s">
        <v>426</v>
      </c>
      <c r="P26" s="302" t="s">
        <v>426</v>
      </c>
      <c r="Q26" s="302" t="s">
        <v>426</v>
      </c>
      <c r="R26" s="302" t="s">
        <v>426</v>
      </c>
      <c r="S26" s="302" t="s">
        <v>426</v>
      </c>
      <c r="T26" s="302" t="s">
        <v>426</v>
      </c>
      <c r="U26" s="302" t="s">
        <v>426</v>
      </c>
      <c r="V26" s="318"/>
      <c r="W26" s="126"/>
      <c r="X26" s="115" t="s">
        <v>133</v>
      </c>
      <c r="Y26" s="103"/>
    </row>
    <row r="27" spans="1:25" s="79" customFormat="1" ht="10.7" customHeight="1" x14ac:dyDescent="0.15">
      <c r="A27" s="114"/>
      <c r="B27" s="114"/>
      <c r="C27" s="119"/>
      <c r="D27" s="124" t="s">
        <v>40</v>
      </c>
      <c r="E27" s="362"/>
      <c r="F27" s="360">
        <v>104</v>
      </c>
      <c r="G27" s="302">
        <v>107.7</v>
      </c>
      <c r="H27" s="302">
        <v>102.6</v>
      </c>
      <c r="I27" s="302">
        <v>100</v>
      </c>
      <c r="J27" s="302">
        <v>104.5</v>
      </c>
      <c r="K27" s="302">
        <v>101.8</v>
      </c>
      <c r="L27" s="302">
        <v>103.8</v>
      </c>
      <c r="M27" s="302">
        <v>103.1</v>
      </c>
      <c r="N27" s="302">
        <v>101.7</v>
      </c>
      <c r="O27" s="302">
        <v>111</v>
      </c>
      <c r="P27" s="302">
        <v>100.2</v>
      </c>
      <c r="Q27" s="302">
        <v>100</v>
      </c>
      <c r="R27" s="302">
        <v>111.3</v>
      </c>
      <c r="S27" s="302">
        <v>108.8</v>
      </c>
      <c r="T27" s="302">
        <v>111.2</v>
      </c>
      <c r="U27" s="302">
        <v>111.6</v>
      </c>
      <c r="V27" s="318"/>
      <c r="W27" s="126"/>
      <c r="X27" s="115" t="s">
        <v>21</v>
      </c>
      <c r="Y27" s="103"/>
    </row>
    <row r="28" spans="1:25" s="79" customFormat="1" ht="10.7" customHeight="1" x14ac:dyDescent="0.15">
      <c r="A28" s="114"/>
      <c r="B28" s="114"/>
      <c r="C28" s="119"/>
      <c r="D28" s="124" t="s">
        <v>51</v>
      </c>
      <c r="E28" s="362"/>
      <c r="F28" s="360">
        <v>89.6</v>
      </c>
      <c r="G28" s="302">
        <v>103.6</v>
      </c>
      <c r="H28" s="302">
        <v>96.3</v>
      </c>
      <c r="I28" s="302">
        <v>100</v>
      </c>
      <c r="J28" s="302">
        <v>106.5</v>
      </c>
      <c r="K28" s="302">
        <v>110.7</v>
      </c>
      <c r="L28" s="302">
        <v>113</v>
      </c>
      <c r="M28" s="302">
        <v>112</v>
      </c>
      <c r="N28" s="302">
        <v>95.9</v>
      </c>
      <c r="O28" s="302">
        <v>109.4</v>
      </c>
      <c r="P28" s="302">
        <v>93</v>
      </c>
      <c r="Q28" s="302">
        <v>100</v>
      </c>
      <c r="R28" s="302">
        <v>114.5</v>
      </c>
      <c r="S28" s="302">
        <v>111.3</v>
      </c>
      <c r="T28" s="302">
        <v>110.2</v>
      </c>
      <c r="U28" s="302">
        <v>108.3</v>
      </c>
      <c r="V28" s="318"/>
      <c r="W28" s="126"/>
      <c r="X28" s="115" t="s">
        <v>134</v>
      </c>
      <c r="Y28" s="103"/>
    </row>
    <row r="29" spans="1:25" s="79" customFormat="1" ht="10.7" customHeight="1" x14ac:dyDescent="0.15">
      <c r="A29" s="114"/>
      <c r="B29" s="114"/>
      <c r="C29" s="119"/>
      <c r="D29" s="124" t="s">
        <v>52</v>
      </c>
      <c r="E29" s="362"/>
      <c r="F29" s="360">
        <v>94.1</v>
      </c>
      <c r="G29" s="302">
        <v>106.3</v>
      </c>
      <c r="H29" s="302">
        <v>98.9</v>
      </c>
      <c r="I29" s="302">
        <v>100</v>
      </c>
      <c r="J29" s="302">
        <v>112.4</v>
      </c>
      <c r="K29" s="302">
        <v>108.8</v>
      </c>
      <c r="L29" s="302">
        <v>113.7</v>
      </c>
      <c r="M29" s="302">
        <v>115</v>
      </c>
      <c r="N29" s="302">
        <v>95.4</v>
      </c>
      <c r="O29" s="302">
        <v>111.3</v>
      </c>
      <c r="P29" s="302">
        <v>94.9</v>
      </c>
      <c r="Q29" s="302">
        <v>100</v>
      </c>
      <c r="R29" s="302">
        <v>116.3</v>
      </c>
      <c r="S29" s="302">
        <v>112.2</v>
      </c>
      <c r="T29" s="302">
        <v>113.8</v>
      </c>
      <c r="U29" s="302">
        <v>110.7</v>
      </c>
      <c r="V29" s="318"/>
      <c r="W29" s="126"/>
      <c r="X29" s="115" t="s">
        <v>135</v>
      </c>
      <c r="Y29" s="103"/>
    </row>
    <row r="30" spans="1:25" s="79" customFormat="1" ht="10.7" customHeight="1" x14ac:dyDescent="0.15">
      <c r="A30" s="114"/>
      <c r="B30" s="114"/>
      <c r="C30" s="119"/>
      <c r="D30" s="124" t="s">
        <v>102</v>
      </c>
      <c r="E30" s="362"/>
      <c r="F30" s="360">
        <v>90.9</v>
      </c>
      <c r="G30" s="302">
        <v>97.3</v>
      </c>
      <c r="H30" s="302">
        <v>96.2</v>
      </c>
      <c r="I30" s="302">
        <v>100</v>
      </c>
      <c r="J30" s="302">
        <v>107.6</v>
      </c>
      <c r="K30" s="302">
        <v>105.4</v>
      </c>
      <c r="L30" s="302">
        <v>96.2</v>
      </c>
      <c r="M30" s="302">
        <v>91.5</v>
      </c>
      <c r="N30" s="302">
        <v>85.9</v>
      </c>
      <c r="O30" s="302">
        <v>106.2</v>
      </c>
      <c r="P30" s="302">
        <v>87.6</v>
      </c>
      <c r="Q30" s="302">
        <v>100</v>
      </c>
      <c r="R30" s="302">
        <v>118.2</v>
      </c>
      <c r="S30" s="302">
        <v>118</v>
      </c>
      <c r="T30" s="302">
        <v>110.4</v>
      </c>
      <c r="U30" s="302">
        <v>106</v>
      </c>
      <c r="V30" s="318"/>
      <c r="W30" s="126"/>
      <c r="X30" s="115" t="s">
        <v>68</v>
      </c>
      <c r="Y30" s="103"/>
    </row>
    <row r="31" spans="1:25" s="151" customFormat="1" ht="10.7" customHeight="1" x14ac:dyDescent="0.15">
      <c r="A31" s="161"/>
      <c r="B31" s="161"/>
      <c r="C31" s="284"/>
      <c r="D31" s="121" t="s">
        <v>53</v>
      </c>
      <c r="E31" s="362" t="s">
        <v>234</v>
      </c>
      <c r="F31" s="359">
        <v>82.3</v>
      </c>
      <c r="G31" s="303">
        <v>90.7</v>
      </c>
      <c r="H31" s="303">
        <v>76.099999999999994</v>
      </c>
      <c r="I31" s="303">
        <v>100</v>
      </c>
      <c r="J31" s="303">
        <v>119.2</v>
      </c>
      <c r="K31" s="303">
        <v>121.3</v>
      </c>
      <c r="L31" s="303">
        <v>124.7</v>
      </c>
      <c r="M31" s="303">
        <v>127.2</v>
      </c>
      <c r="N31" s="303">
        <v>84.3</v>
      </c>
      <c r="O31" s="303">
        <v>102.9</v>
      </c>
      <c r="P31" s="303">
        <v>75.900000000000006</v>
      </c>
      <c r="Q31" s="303">
        <v>100</v>
      </c>
      <c r="R31" s="303">
        <v>124</v>
      </c>
      <c r="S31" s="303">
        <v>123</v>
      </c>
      <c r="T31" s="303">
        <v>122.3</v>
      </c>
      <c r="U31" s="303">
        <v>124.6</v>
      </c>
      <c r="V31" s="317"/>
      <c r="W31" s="160"/>
      <c r="X31" s="122" t="s">
        <v>69</v>
      </c>
      <c r="Y31" s="241"/>
    </row>
    <row r="32" spans="1:25" s="79" customFormat="1" ht="10.7" customHeight="1" x14ac:dyDescent="0.15">
      <c r="A32" s="114"/>
      <c r="B32" s="114"/>
      <c r="C32" s="119"/>
      <c r="D32" s="124" t="s">
        <v>34</v>
      </c>
      <c r="E32" s="362"/>
      <c r="F32" s="360" t="s">
        <v>426</v>
      </c>
      <c r="G32" s="302" t="s">
        <v>426</v>
      </c>
      <c r="H32" s="302" t="s">
        <v>426</v>
      </c>
      <c r="I32" s="302" t="s">
        <v>426</v>
      </c>
      <c r="J32" s="302" t="s">
        <v>426</v>
      </c>
      <c r="K32" s="302" t="s">
        <v>426</v>
      </c>
      <c r="L32" s="302" t="s">
        <v>426</v>
      </c>
      <c r="M32" s="302" t="s">
        <v>426</v>
      </c>
      <c r="N32" s="302" t="s">
        <v>426</v>
      </c>
      <c r="O32" s="302" t="s">
        <v>426</v>
      </c>
      <c r="P32" s="302" t="s">
        <v>426</v>
      </c>
      <c r="Q32" s="302" t="s">
        <v>426</v>
      </c>
      <c r="R32" s="302" t="s">
        <v>426</v>
      </c>
      <c r="S32" s="302" t="s">
        <v>426</v>
      </c>
      <c r="T32" s="302" t="s">
        <v>426</v>
      </c>
      <c r="U32" s="302" t="s">
        <v>426</v>
      </c>
      <c r="V32" s="318"/>
      <c r="W32" s="126"/>
      <c r="X32" s="115" t="s">
        <v>136</v>
      </c>
      <c r="Y32" s="103"/>
    </row>
    <row r="33" spans="1:25" s="79" customFormat="1" ht="10.7" customHeight="1" x14ac:dyDescent="0.15">
      <c r="A33" s="114"/>
      <c r="B33" s="114"/>
      <c r="C33" s="119"/>
      <c r="D33" s="124" t="s">
        <v>105</v>
      </c>
      <c r="E33" s="362"/>
      <c r="F33" s="360" t="s">
        <v>27</v>
      </c>
      <c r="G33" s="302" t="s">
        <v>426</v>
      </c>
      <c r="H33" s="302" t="s">
        <v>426</v>
      </c>
      <c r="I33" s="302" t="s">
        <v>426</v>
      </c>
      <c r="J33" s="302" t="s">
        <v>426</v>
      </c>
      <c r="K33" s="302" t="s">
        <v>426</v>
      </c>
      <c r="L33" s="302" t="s">
        <v>426</v>
      </c>
      <c r="M33" s="302" t="s">
        <v>426</v>
      </c>
      <c r="N33" s="302" t="s">
        <v>426</v>
      </c>
      <c r="O33" s="302" t="s">
        <v>426</v>
      </c>
      <c r="P33" s="302" t="s">
        <v>426</v>
      </c>
      <c r="Q33" s="302" t="s">
        <v>426</v>
      </c>
      <c r="R33" s="302" t="s">
        <v>426</v>
      </c>
      <c r="S33" s="302" t="s">
        <v>426</v>
      </c>
      <c r="T33" s="302" t="s">
        <v>426</v>
      </c>
      <c r="U33" s="302" t="s">
        <v>426</v>
      </c>
      <c r="V33" s="318"/>
      <c r="W33" s="126"/>
      <c r="X33" s="115" t="s">
        <v>70</v>
      </c>
      <c r="Y33" s="103"/>
    </row>
    <row r="34" spans="1:25" s="79" customFormat="1" ht="10.7" customHeight="1" x14ac:dyDescent="0.15">
      <c r="A34" s="114"/>
      <c r="B34" s="114"/>
      <c r="C34" s="119"/>
      <c r="D34" s="124" t="s">
        <v>54</v>
      </c>
      <c r="E34" s="362"/>
      <c r="F34" s="360">
        <v>101.2</v>
      </c>
      <c r="G34" s="302">
        <v>113.3</v>
      </c>
      <c r="H34" s="302">
        <v>98.4</v>
      </c>
      <c r="I34" s="302">
        <v>100</v>
      </c>
      <c r="J34" s="302">
        <v>110.4</v>
      </c>
      <c r="K34" s="302">
        <v>104.2</v>
      </c>
      <c r="L34" s="302">
        <v>106.8</v>
      </c>
      <c r="M34" s="302">
        <v>104.4</v>
      </c>
      <c r="N34" s="302">
        <v>100.3</v>
      </c>
      <c r="O34" s="302">
        <v>112.7</v>
      </c>
      <c r="P34" s="302">
        <v>97.8</v>
      </c>
      <c r="Q34" s="302">
        <v>100</v>
      </c>
      <c r="R34" s="302">
        <v>110.2</v>
      </c>
      <c r="S34" s="302">
        <v>104.6</v>
      </c>
      <c r="T34" s="302">
        <v>106.5</v>
      </c>
      <c r="U34" s="302">
        <v>102.9</v>
      </c>
      <c r="V34" s="318"/>
      <c r="W34" s="126"/>
      <c r="X34" s="115" t="s">
        <v>71</v>
      </c>
      <c r="Y34" s="103"/>
    </row>
    <row r="35" spans="1:25" s="79" customFormat="1" ht="10.7" customHeight="1" x14ac:dyDescent="0.15">
      <c r="A35" s="114"/>
      <c r="B35" s="114"/>
      <c r="C35" s="119"/>
      <c r="D35" s="124" t="s">
        <v>55</v>
      </c>
      <c r="E35" s="362"/>
      <c r="F35" s="360">
        <v>92</v>
      </c>
      <c r="G35" s="302">
        <v>103.4</v>
      </c>
      <c r="H35" s="302">
        <v>77.5</v>
      </c>
      <c r="I35" s="302">
        <v>100</v>
      </c>
      <c r="J35" s="302">
        <v>113.7</v>
      </c>
      <c r="K35" s="302">
        <v>106.1</v>
      </c>
      <c r="L35" s="302">
        <v>116.6</v>
      </c>
      <c r="M35" s="302">
        <v>112.2</v>
      </c>
      <c r="N35" s="302">
        <v>96.9</v>
      </c>
      <c r="O35" s="302">
        <v>106</v>
      </c>
      <c r="P35" s="302">
        <v>86.9</v>
      </c>
      <c r="Q35" s="302">
        <v>100</v>
      </c>
      <c r="R35" s="302">
        <v>111.1</v>
      </c>
      <c r="S35" s="302">
        <v>111.6</v>
      </c>
      <c r="T35" s="302">
        <v>107.4</v>
      </c>
      <c r="U35" s="302">
        <v>103.2</v>
      </c>
      <c r="V35" s="318"/>
      <c r="W35" s="126"/>
      <c r="X35" s="115" t="s">
        <v>72</v>
      </c>
      <c r="Y35" s="103"/>
    </row>
    <row r="36" spans="1:25" ht="10.7" customHeight="1" x14ac:dyDescent="0.15">
      <c r="A36" s="54"/>
      <c r="B36" s="54"/>
      <c r="C36" s="119"/>
      <c r="D36" s="124" t="s">
        <v>56</v>
      </c>
      <c r="E36" s="362"/>
      <c r="F36" s="360">
        <v>98.4</v>
      </c>
      <c r="G36" s="302">
        <v>122.4</v>
      </c>
      <c r="H36" s="302">
        <v>86.7</v>
      </c>
      <c r="I36" s="302">
        <v>100</v>
      </c>
      <c r="J36" s="302">
        <v>127.3</v>
      </c>
      <c r="K36" s="302">
        <v>126.3</v>
      </c>
      <c r="L36" s="302">
        <v>127.5</v>
      </c>
      <c r="M36" s="302">
        <v>115.4</v>
      </c>
      <c r="N36" s="302">
        <v>100.6</v>
      </c>
      <c r="O36" s="302">
        <v>108.9</v>
      </c>
      <c r="P36" s="302">
        <v>96.9</v>
      </c>
      <c r="Q36" s="302">
        <v>100</v>
      </c>
      <c r="R36" s="302">
        <v>112.1</v>
      </c>
      <c r="S36" s="302">
        <v>108.5</v>
      </c>
      <c r="T36" s="302">
        <v>109.8</v>
      </c>
      <c r="U36" s="302">
        <v>108</v>
      </c>
      <c r="V36" s="318"/>
      <c r="W36" s="126"/>
      <c r="X36" s="115" t="s">
        <v>73</v>
      </c>
      <c r="Y36" s="105"/>
    </row>
    <row r="37" spans="1:25" ht="10.7" customHeight="1" x14ac:dyDescent="0.15">
      <c r="A37" s="54"/>
      <c r="B37" s="54"/>
      <c r="C37" s="119"/>
      <c r="D37" s="124" t="s">
        <v>32</v>
      </c>
      <c r="E37" s="362"/>
      <c r="F37" s="360">
        <v>83.5</v>
      </c>
      <c r="G37" s="302">
        <v>94.1</v>
      </c>
      <c r="H37" s="302">
        <v>88.1</v>
      </c>
      <c r="I37" s="302">
        <v>100</v>
      </c>
      <c r="J37" s="302">
        <v>118.3</v>
      </c>
      <c r="K37" s="302">
        <v>118.8</v>
      </c>
      <c r="L37" s="302">
        <v>116.1</v>
      </c>
      <c r="M37" s="302">
        <v>119.7</v>
      </c>
      <c r="N37" s="302">
        <v>82.4</v>
      </c>
      <c r="O37" s="302">
        <v>105.6</v>
      </c>
      <c r="P37" s="302">
        <v>87.9</v>
      </c>
      <c r="Q37" s="302">
        <v>100</v>
      </c>
      <c r="R37" s="302">
        <v>123.8</v>
      </c>
      <c r="S37" s="302">
        <v>129.5</v>
      </c>
      <c r="T37" s="302">
        <v>132.5</v>
      </c>
      <c r="U37" s="302">
        <v>131.69999999999999</v>
      </c>
      <c r="V37" s="318"/>
      <c r="W37" s="126"/>
      <c r="X37" s="115" t="s">
        <v>120</v>
      </c>
      <c r="Y37" s="105"/>
    </row>
    <row r="38" spans="1:25" ht="10.7" customHeight="1" x14ac:dyDescent="0.15">
      <c r="A38" s="54"/>
      <c r="B38" s="54"/>
      <c r="C38" s="119"/>
      <c r="D38" s="124" t="s">
        <v>57</v>
      </c>
      <c r="E38" s="362" t="s">
        <v>235</v>
      </c>
      <c r="F38" s="360" t="s">
        <v>426</v>
      </c>
      <c r="G38" s="302" t="s">
        <v>426</v>
      </c>
      <c r="H38" s="302" t="s">
        <v>426</v>
      </c>
      <c r="I38" s="302" t="s">
        <v>426</v>
      </c>
      <c r="J38" s="302" t="s">
        <v>426</v>
      </c>
      <c r="K38" s="302" t="s">
        <v>426</v>
      </c>
      <c r="L38" s="302" t="s">
        <v>426</v>
      </c>
      <c r="M38" s="302" t="s">
        <v>426</v>
      </c>
      <c r="N38" s="302" t="s">
        <v>426</v>
      </c>
      <c r="O38" s="302" t="s">
        <v>426</v>
      </c>
      <c r="P38" s="302" t="s">
        <v>426</v>
      </c>
      <c r="Q38" s="302" t="s">
        <v>426</v>
      </c>
      <c r="R38" s="302" t="s">
        <v>426</v>
      </c>
      <c r="S38" s="302" t="s">
        <v>426</v>
      </c>
      <c r="T38" s="302" t="s">
        <v>426</v>
      </c>
      <c r="U38" s="302" t="s">
        <v>426</v>
      </c>
      <c r="V38" s="318"/>
      <c r="W38" s="126"/>
      <c r="X38" s="115" t="s">
        <v>121</v>
      </c>
      <c r="Y38" s="105"/>
    </row>
    <row r="39" spans="1:25" ht="10.7" customHeight="1" x14ac:dyDescent="0.15">
      <c r="A39" s="54"/>
      <c r="B39" s="54"/>
      <c r="C39" s="119"/>
      <c r="D39" s="124" t="s">
        <v>322</v>
      </c>
      <c r="E39" s="362" t="s">
        <v>235</v>
      </c>
      <c r="F39" s="360">
        <v>123</v>
      </c>
      <c r="G39" s="302">
        <v>139</v>
      </c>
      <c r="H39" s="302">
        <v>121.8</v>
      </c>
      <c r="I39" s="302" t="s">
        <v>321</v>
      </c>
      <c r="J39" s="302" t="s">
        <v>321</v>
      </c>
      <c r="K39" s="302" t="s">
        <v>321</v>
      </c>
      <c r="L39" s="302" t="s">
        <v>321</v>
      </c>
      <c r="M39" s="302" t="s">
        <v>321</v>
      </c>
      <c r="N39" s="302">
        <v>120.8</v>
      </c>
      <c r="O39" s="302">
        <v>138.69999999999999</v>
      </c>
      <c r="P39" s="302">
        <v>121.4</v>
      </c>
      <c r="Q39" s="302" t="s">
        <v>27</v>
      </c>
      <c r="R39" s="302" t="s">
        <v>27</v>
      </c>
      <c r="S39" s="302" t="s">
        <v>27</v>
      </c>
      <c r="T39" s="302" t="s">
        <v>27</v>
      </c>
      <c r="U39" s="302" t="s">
        <v>27</v>
      </c>
      <c r="V39" s="318"/>
      <c r="W39" s="126"/>
      <c r="X39" s="115" t="s">
        <v>74</v>
      </c>
      <c r="Y39" s="105"/>
    </row>
    <row r="40" spans="1:25" ht="10.7" customHeight="1" x14ac:dyDescent="0.15">
      <c r="A40" s="54"/>
      <c r="B40" s="54"/>
      <c r="C40" s="119"/>
      <c r="D40" s="124" t="s">
        <v>58</v>
      </c>
      <c r="E40" s="362"/>
      <c r="F40" s="360" t="s">
        <v>27</v>
      </c>
      <c r="G40" s="302" t="s">
        <v>27</v>
      </c>
      <c r="H40" s="302" t="s">
        <v>27</v>
      </c>
      <c r="I40" s="302" t="s">
        <v>27</v>
      </c>
      <c r="J40" s="302" t="s">
        <v>27</v>
      </c>
      <c r="K40" s="302" t="s">
        <v>27</v>
      </c>
      <c r="L40" s="302" t="s">
        <v>27</v>
      </c>
      <c r="M40" s="302" t="s">
        <v>27</v>
      </c>
      <c r="N40" s="302" t="s">
        <v>27</v>
      </c>
      <c r="O40" s="302" t="s">
        <v>27</v>
      </c>
      <c r="P40" s="302" t="s">
        <v>27</v>
      </c>
      <c r="Q40" s="302" t="s">
        <v>27</v>
      </c>
      <c r="R40" s="302" t="s">
        <v>27</v>
      </c>
      <c r="S40" s="302" t="s">
        <v>27</v>
      </c>
      <c r="T40" s="302" t="s">
        <v>27</v>
      </c>
      <c r="U40" s="302" t="s">
        <v>27</v>
      </c>
      <c r="V40" s="318"/>
      <c r="W40" s="126"/>
      <c r="X40" s="115" t="s">
        <v>137</v>
      </c>
      <c r="Y40" s="105"/>
    </row>
    <row r="41" spans="1:25" ht="10.7" customHeight="1" x14ac:dyDescent="0.15">
      <c r="A41" s="54"/>
      <c r="B41" s="54"/>
      <c r="C41" s="119"/>
      <c r="D41" s="124" t="s">
        <v>59</v>
      </c>
      <c r="E41" s="362"/>
      <c r="F41" s="360" t="s">
        <v>27</v>
      </c>
      <c r="G41" s="302" t="s">
        <v>27</v>
      </c>
      <c r="H41" s="302" t="s">
        <v>27</v>
      </c>
      <c r="I41" s="302" t="s">
        <v>27</v>
      </c>
      <c r="J41" s="302" t="s">
        <v>27</v>
      </c>
      <c r="K41" s="302" t="s">
        <v>27</v>
      </c>
      <c r="L41" s="302" t="s">
        <v>27</v>
      </c>
      <c r="M41" s="302" t="s">
        <v>27</v>
      </c>
      <c r="N41" s="302" t="s">
        <v>27</v>
      </c>
      <c r="O41" s="302" t="s">
        <v>27</v>
      </c>
      <c r="P41" s="302" t="s">
        <v>27</v>
      </c>
      <c r="Q41" s="302" t="s">
        <v>27</v>
      </c>
      <c r="R41" s="302" t="s">
        <v>27</v>
      </c>
      <c r="S41" s="302" t="s">
        <v>27</v>
      </c>
      <c r="T41" s="302" t="s">
        <v>27</v>
      </c>
      <c r="U41" s="302" t="s">
        <v>27</v>
      </c>
      <c r="V41" s="318"/>
      <c r="W41" s="126"/>
      <c r="X41" s="115" t="s">
        <v>113</v>
      </c>
      <c r="Y41" s="105"/>
    </row>
    <row r="42" spans="1:25" ht="10.7" customHeight="1" x14ac:dyDescent="0.15">
      <c r="A42" s="54"/>
      <c r="B42" s="54"/>
      <c r="C42" s="119"/>
      <c r="D42" s="124" t="s">
        <v>35</v>
      </c>
      <c r="E42" s="362"/>
      <c r="F42" s="360">
        <v>85.6</v>
      </c>
      <c r="G42" s="302">
        <v>120</v>
      </c>
      <c r="H42" s="302">
        <v>76.099999999999994</v>
      </c>
      <c r="I42" s="302">
        <v>100</v>
      </c>
      <c r="J42" s="302">
        <v>138.9</v>
      </c>
      <c r="K42" s="302">
        <v>132.19999999999999</v>
      </c>
      <c r="L42" s="302">
        <v>130.6</v>
      </c>
      <c r="M42" s="302">
        <v>122.9</v>
      </c>
      <c r="N42" s="302" t="s">
        <v>27</v>
      </c>
      <c r="O42" s="302" t="s">
        <v>27</v>
      </c>
      <c r="P42" s="302" t="s">
        <v>27</v>
      </c>
      <c r="Q42" s="302" t="s">
        <v>27</v>
      </c>
      <c r="R42" s="302" t="s">
        <v>27</v>
      </c>
      <c r="S42" s="302" t="s">
        <v>27</v>
      </c>
      <c r="T42" s="302" t="s">
        <v>27</v>
      </c>
      <c r="U42" s="302" t="s">
        <v>27</v>
      </c>
      <c r="V42" s="318"/>
      <c r="W42" s="126"/>
      <c r="X42" s="115" t="s">
        <v>122</v>
      </c>
      <c r="Y42" s="105"/>
    </row>
    <row r="43" spans="1:25" ht="10.7" customHeight="1" x14ac:dyDescent="0.15">
      <c r="A43" s="54"/>
      <c r="B43" s="54"/>
      <c r="C43" s="119"/>
      <c r="D43" s="124" t="s">
        <v>60</v>
      </c>
      <c r="E43" s="362"/>
      <c r="F43" s="360">
        <v>96.3</v>
      </c>
      <c r="G43" s="302">
        <v>103.9</v>
      </c>
      <c r="H43" s="302">
        <v>92.5</v>
      </c>
      <c r="I43" s="302">
        <v>100</v>
      </c>
      <c r="J43" s="302">
        <v>111</v>
      </c>
      <c r="K43" s="302">
        <v>110.5</v>
      </c>
      <c r="L43" s="302">
        <v>107.4</v>
      </c>
      <c r="M43" s="302">
        <v>103.6</v>
      </c>
      <c r="N43" s="302">
        <v>94.7</v>
      </c>
      <c r="O43" s="302">
        <v>104</v>
      </c>
      <c r="P43" s="302">
        <v>93</v>
      </c>
      <c r="Q43" s="302">
        <v>100</v>
      </c>
      <c r="R43" s="302">
        <v>113.6</v>
      </c>
      <c r="S43" s="302">
        <v>114</v>
      </c>
      <c r="T43" s="302">
        <v>110.7</v>
      </c>
      <c r="U43" s="302">
        <v>106.3</v>
      </c>
      <c r="V43" s="318"/>
      <c r="W43" s="126"/>
      <c r="X43" s="115" t="s">
        <v>75</v>
      </c>
      <c r="Y43" s="105"/>
    </row>
    <row r="44" spans="1:25" ht="10.7" customHeight="1" x14ac:dyDescent="0.15">
      <c r="A44" s="54"/>
      <c r="B44" s="54"/>
      <c r="C44" s="119"/>
      <c r="D44" s="361" t="s">
        <v>36</v>
      </c>
      <c r="E44" s="362"/>
      <c r="F44" s="360" t="s">
        <v>27</v>
      </c>
      <c r="G44" s="302" t="s">
        <v>27</v>
      </c>
      <c r="H44" s="302" t="s">
        <v>27</v>
      </c>
      <c r="I44" s="302" t="s">
        <v>27</v>
      </c>
      <c r="J44" s="302" t="s">
        <v>27</v>
      </c>
      <c r="K44" s="302" t="s">
        <v>27</v>
      </c>
      <c r="L44" s="302" t="s">
        <v>27</v>
      </c>
      <c r="M44" s="302" t="s">
        <v>27</v>
      </c>
      <c r="N44" s="302" t="s">
        <v>27</v>
      </c>
      <c r="O44" s="302" t="s">
        <v>27</v>
      </c>
      <c r="P44" s="302" t="s">
        <v>27</v>
      </c>
      <c r="Q44" s="302" t="s">
        <v>27</v>
      </c>
      <c r="R44" s="302" t="s">
        <v>27</v>
      </c>
      <c r="S44" s="302" t="s">
        <v>27</v>
      </c>
      <c r="T44" s="302" t="s">
        <v>27</v>
      </c>
      <c r="U44" s="302" t="s">
        <v>27</v>
      </c>
      <c r="V44" s="318"/>
      <c r="W44" s="126"/>
      <c r="X44" s="115" t="s">
        <v>138</v>
      </c>
      <c r="Y44" s="105"/>
    </row>
    <row r="45" spans="1:25" ht="10.7" customHeight="1" x14ac:dyDescent="0.15">
      <c r="A45" s="54"/>
      <c r="B45" s="54"/>
      <c r="C45" s="119"/>
      <c r="D45" s="124" t="s">
        <v>61</v>
      </c>
      <c r="E45" s="362"/>
      <c r="F45" s="360">
        <v>107.4</v>
      </c>
      <c r="G45" s="302">
        <v>116.9</v>
      </c>
      <c r="H45" s="302">
        <v>103.3</v>
      </c>
      <c r="I45" s="302">
        <v>100</v>
      </c>
      <c r="J45" s="302">
        <v>110</v>
      </c>
      <c r="K45" s="302">
        <v>103.8</v>
      </c>
      <c r="L45" s="302">
        <v>107.1</v>
      </c>
      <c r="M45" s="302">
        <v>105.9</v>
      </c>
      <c r="N45" s="302">
        <v>107.6</v>
      </c>
      <c r="O45" s="302">
        <v>120</v>
      </c>
      <c r="P45" s="302">
        <v>100.3</v>
      </c>
      <c r="Q45" s="302">
        <v>100</v>
      </c>
      <c r="R45" s="302">
        <v>113.9</v>
      </c>
      <c r="S45" s="302">
        <v>110.1</v>
      </c>
      <c r="T45" s="302">
        <v>108.9</v>
      </c>
      <c r="U45" s="302">
        <v>106.3</v>
      </c>
      <c r="V45" s="318"/>
      <c r="W45" s="126"/>
      <c r="X45" s="115" t="s">
        <v>139</v>
      </c>
      <c r="Y45" s="105"/>
    </row>
    <row r="46" spans="1:25" ht="10.7" customHeight="1" x14ac:dyDescent="0.15">
      <c r="A46" s="54"/>
      <c r="B46" s="54"/>
      <c r="C46" s="119"/>
      <c r="D46" s="124" t="s">
        <v>62</v>
      </c>
      <c r="E46" s="362"/>
      <c r="F46" s="360">
        <v>102.3</v>
      </c>
      <c r="G46" s="302">
        <v>107.8</v>
      </c>
      <c r="H46" s="302">
        <v>95.3</v>
      </c>
      <c r="I46" s="302">
        <v>100</v>
      </c>
      <c r="J46" s="302">
        <v>111.2</v>
      </c>
      <c r="K46" s="302">
        <v>105.4</v>
      </c>
      <c r="L46" s="302">
        <v>104.4</v>
      </c>
      <c r="M46" s="302">
        <v>102</v>
      </c>
      <c r="N46" s="302">
        <v>101.2</v>
      </c>
      <c r="O46" s="302">
        <v>110.3</v>
      </c>
      <c r="P46" s="302">
        <v>94.2</v>
      </c>
      <c r="Q46" s="302">
        <v>100</v>
      </c>
      <c r="R46" s="302">
        <v>112.9</v>
      </c>
      <c r="S46" s="302">
        <v>107.1</v>
      </c>
      <c r="T46" s="302">
        <v>107.1</v>
      </c>
      <c r="U46" s="302">
        <v>103.1</v>
      </c>
      <c r="V46" s="318"/>
      <c r="W46" s="126"/>
      <c r="X46" s="115" t="s">
        <v>76</v>
      </c>
      <c r="Y46" s="105"/>
    </row>
    <row r="47" spans="1:25" ht="10.7" customHeight="1" x14ac:dyDescent="0.15">
      <c r="A47" s="54"/>
      <c r="B47" s="54"/>
      <c r="C47" s="119"/>
      <c r="D47" s="124" t="s">
        <v>63</v>
      </c>
      <c r="E47" s="362"/>
      <c r="F47" s="360" t="s">
        <v>27</v>
      </c>
      <c r="G47" s="302" t="s">
        <v>27</v>
      </c>
      <c r="H47" s="302" t="s">
        <v>27</v>
      </c>
      <c r="I47" s="302" t="s">
        <v>27</v>
      </c>
      <c r="J47" s="302" t="s">
        <v>27</v>
      </c>
      <c r="K47" s="302" t="s">
        <v>27</v>
      </c>
      <c r="L47" s="302" t="s">
        <v>27</v>
      </c>
      <c r="M47" s="302" t="s">
        <v>27</v>
      </c>
      <c r="N47" s="302" t="s">
        <v>27</v>
      </c>
      <c r="O47" s="302" t="s">
        <v>27</v>
      </c>
      <c r="P47" s="302" t="s">
        <v>27</v>
      </c>
      <c r="Q47" s="302" t="s">
        <v>27</v>
      </c>
      <c r="R47" s="302" t="s">
        <v>27</v>
      </c>
      <c r="S47" s="302" t="s">
        <v>27</v>
      </c>
      <c r="T47" s="302" t="s">
        <v>27</v>
      </c>
      <c r="U47" s="302" t="s">
        <v>27</v>
      </c>
      <c r="V47" s="318"/>
      <c r="W47" s="126"/>
      <c r="X47" s="115" t="s">
        <v>77</v>
      </c>
      <c r="Y47" s="105"/>
    </row>
    <row r="48" spans="1:25" ht="10.7" customHeight="1" x14ac:dyDescent="0.15">
      <c r="A48" s="54"/>
      <c r="B48" s="54"/>
      <c r="C48" s="119"/>
      <c r="D48" s="124" t="s">
        <v>98</v>
      </c>
      <c r="E48" s="362" t="s">
        <v>235</v>
      </c>
      <c r="F48" s="360">
        <v>100.7</v>
      </c>
      <c r="G48" s="302">
        <v>103.2</v>
      </c>
      <c r="H48" s="302">
        <v>95.1</v>
      </c>
      <c r="I48" s="302">
        <v>100</v>
      </c>
      <c r="J48" s="302">
        <v>104.8</v>
      </c>
      <c r="K48" s="302">
        <v>107.5</v>
      </c>
      <c r="L48" s="302">
        <v>112.2</v>
      </c>
      <c r="M48" s="302">
        <v>112.7</v>
      </c>
      <c r="N48" s="302">
        <v>97.7</v>
      </c>
      <c r="O48" s="302">
        <v>107.5</v>
      </c>
      <c r="P48" s="302">
        <v>91.2</v>
      </c>
      <c r="Q48" s="302">
        <v>100</v>
      </c>
      <c r="R48" s="302">
        <v>109</v>
      </c>
      <c r="S48" s="302">
        <v>108.7</v>
      </c>
      <c r="T48" s="302">
        <v>108.5</v>
      </c>
      <c r="U48" s="302">
        <v>107.7</v>
      </c>
      <c r="V48" s="318"/>
      <c r="W48" s="126"/>
      <c r="X48" s="115" t="s">
        <v>124</v>
      </c>
      <c r="Y48" s="105"/>
    </row>
    <row r="49" spans="1:25" ht="10.7" customHeight="1" x14ac:dyDescent="0.15">
      <c r="A49" s="54"/>
      <c r="B49" s="54"/>
      <c r="C49" s="119"/>
      <c r="D49" s="124" t="s">
        <v>148</v>
      </c>
      <c r="E49" s="148"/>
      <c r="F49" s="360">
        <v>84.3</v>
      </c>
      <c r="G49" s="302">
        <v>95</v>
      </c>
      <c r="H49" s="302">
        <v>92.3</v>
      </c>
      <c r="I49" s="302">
        <v>100</v>
      </c>
      <c r="J49" s="302">
        <v>110.2</v>
      </c>
      <c r="K49" s="302">
        <v>112</v>
      </c>
      <c r="L49" s="302">
        <v>109.6</v>
      </c>
      <c r="M49" s="302">
        <v>107.7</v>
      </c>
      <c r="N49" s="302">
        <v>82.7</v>
      </c>
      <c r="O49" s="302">
        <v>91.4</v>
      </c>
      <c r="P49" s="302">
        <v>91.6</v>
      </c>
      <c r="Q49" s="302">
        <v>100</v>
      </c>
      <c r="R49" s="302">
        <v>105.8</v>
      </c>
      <c r="S49" s="302">
        <v>106.5</v>
      </c>
      <c r="T49" s="302">
        <v>106</v>
      </c>
      <c r="U49" s="302">
        <v>104.9</v>
      </c>
      <c r="V49" s="317"/>
      <c r="W49" s="160"/>
      <c r="X49" s="115" t="s">
        <v>123</v>
      </c>
      <c r="Y49" s="105"/>
    </row>
    <row r="50" spans="1:25" ht="10.7" customHeight="1" x14ac:dyDescent="0.15">
      <c r="A50" s="54"/>
      <c r="B50" s="54"/>
      <c r="C50" s="119"/>
      <c r="D50" s="124" t="s">
        <v>147</v>
      </c>
      <c r="E50" s="148"/>
      <c r="F50" s="360">
        <v>99.8</v>
      </c>
      <c r="G50" s="302">
        <v>115.3</v>
      </c>
      <c r="H50" s="302">
        <v>96.7</v>
      </c>
      <c r="I50" s="302">
        <v>100</v>
      </c>
      <c r="J50" s="302">
        <v>111.5</v>
      </c>
      <c r="K50" s="302">
        <v>108.4</v>
      </c>
      <c r="L50" s="302">
        <v>108.5</v>
      </c>
      <c r="M50" s="302">
        <v>107</v>
      </c>
      <c r="N50" s="302">
        <v>95.5</v>
      </c>
      <c r="O50" s="302">
        <v>114.7</v>
      </c>
      <c r="P50" s="302">
        <v>92.3</v>
      </c>
      <c r="Q50" s="302">
        <v>100</v>
      </c>
      <c r="R50" s="302">
        <v>114.9</v>
      </c>
      <c r="S50" s="302">
        <v>111.9</v>
      </c>
      <c r="T50" s="302">
        <v>110.1</v>
      </c>
      <c r="U50" s="302">
        <v>107</v>
      </c>
      <c r="V50" s="317"/>
      <c r="W50" s="160"/>
      <c r="X50" s="115" t="s">
        <v>22</v>
      </c>
      <c r="Y50" s="105"/>
    </row>
    <row r="51" spans="1:25" ht="10.7" customHeight="1" x14ac:dyDescent="0.15">
      <c r="A51" s="54"/>
      <c r="B51" s="54"/>
      <c r="C51" s="119"/>
      <c r="D51" s="124" t="s">
        <v>64</v>
      </c>
      <c r="E51" s="148"/>
      <c r="F51" s="360">
        <v>104.8</v>
      </c>
      <c r="G51" s="302">
        <v>109.7</v>
      </c>
      <c r="H51" s="302">
        <v>94.4</v>
      </c>
      <c r="I51" s="302">
        <v>100</v>
      </c>
      <c r="J51" s="302">
        <v>111.9</v>
      </c>
      <c r="K51" s="302">
        <v>110.1</v>
      </c>
      <c r="L51" s="302">
        <v>110.1</v>
      </c>
      <c r="M51" s="302">
        <v>111.1</v>
      </c>
      <c r="N51" s="302">
        <v>104.9</v>
      </c>
      <c r="O51" s="302">
        <v>110.1</v>
      </c>
      <c r="P51" s="302">
        <v>95.4</v>
      </c>
      <c r="Q51" s="302">
        <v>100</v>
      </c>
      <c r="R51" s="302">
        <v>112.7</v>
      </c>
      <c r="S51" s="302">
        <v>110.9</v>
      </c>
      <c r="T51" s="302">
        <v>110.4</v>
      </c>
      <c r="U51" s="302">
        <v>111.7</v>
      </c>
      <c r="V51" s="317"/>
      <c r="W51" s="160"/>
      <c r="X51" s="115" t="s">
        <v>140</v>
      </c>
      <c r="Y51" s="105"/>
    </row>
    <row r="52" spans="1:25" ht="10.7" customHeight="1" x14ac:dyDescent="0.15">
      <c r="A52" s="54"/>
      <c r="B52" s="54"/>
      <c r="C52" s="119"/>
      <c r="D52" s="124" t="s">
        <v>99</v>
      </c>
      <c r="E52" s="148"/>
      <c r="F52" s="360">
        <v>94.3</v>
      </c>
      <c r="G52" s="302">
        <v>100</v>
      </c>
      <c r="H52" s="302">
        <v>95.4</v>
      </c>
      <c r="I52" s="302">
        <v>100</v>
      </c>
      <c r="J52" s="302">
        <v>108.1</v>
      </c>
      <c r="K52" s="302">
        <v>108.4</v>
      </c>
      <c r="L52" s="302">
        <v>108</v>
      </c>
      <c r="M52" s="302">
        <v>107.4</v>
      </c>
      <c r="N52" s="302">
        <v>94.8</v>
      </c>
      <c r="O52" s="302">
        <v>105.7</v>
      </c>
      <c r="P52" s="302">
        <v>93.6</v>
      </c>
      <c r="Q52" s="302">
        <v>100</v>
      </c>
      <c r="R52" s="302">
        <v>110.9</v>
      </c>
      <c r="S52" s="302">
        <v>111.2</v>
      </c>
      <c r="T52" s="302">
        <v>110</v>
      </c>
      <c r="U52" s="302">
        <v>108.8</v>
      </c>
      <c r="V52" s="317"/>
      <c r="W52" s="160"/>
      <c r="X52" s="115" t="s">
        <v>37</v>
      </c>
      <c r="Y52" s="105"/>
    </row>
    <row r="53" spans="1:25" ht="6.95" customHeight="1" thickBot="1" x14ac:dyDescent="0.2">
      <c r="B53" s="61"/>
      <c r="C53" s="286"/>
      <c r="D53" s="198"/>
      <c r="E53" s="220"/>
      <c r="F53" s="358"/>
      <c r="G53" s="350"/>
      <c r="H53" s="350"/>
      <c r="I53" s="350"/>
      <c r="J53" s="350"/>
      <c r="K53" s="350"/>
      <c r="L53" s="350"/>
      <c r="M53" s="350"/>
      <c r="N53" s="350"/>
      <c r="O53" s="350"/>
      <c r="P53" s="350"/>
      <c r="Q53" s="350"/>
      <c r="R53" s="350"/>
      <c r="S53" s="350"/>
      <c r="T53" s="350"/>
      <c r="U53" s="350"/>
      <c r="V53" s="322"/>
      <c r="W53" s="220"/>
      <c r="X53" s="289"/>
      <c r="Y53" s="105"/>
    </row>
    <row r="54" spans="1:25" s="62" customFormat="1" ht="67.5" customHeight="1" x14ac:dyDescent="0.15">
      <c r="C54" s="480" t="s">
        <v>445</v>
      </c>
      <c r="D54" s="480"/>
      <c r="E54" s="480"/>
      <c r="F54" s="480"/>
      <c r="G54" s="480"/>
      <c r="H54" s="480"/>
      <c r="I54" s="480"/>
      <c r="J54" s="480"/>
      <c r="K54" s="480"/>
      <c r="L54" s="480"/>
      <c r="M54" s="480"/>
      <c r="N54" s="480" t="s">
        <v>444</v>
      </c>
      <c r="O54" s="480"/>
      <c r="P54" s="480"/>
      <c r="Q54" s="480"/>
      <c r="R54" s="480"/>
      <c r="S54" s="480"/>
      <c r="T54" s="480"/>
      <c r="U54" s="480"/>
      <c r="V54" s="480"/>
      <c r="W54" s="480"/>
      <c r="X54" s="480"/>
      <c r="Y54" s="238"/>
    </row>
    <row r="62" spans="1:25" ht="13.5" customHeight="1" x14ac:dyDescent="0.15"/>
  </sheetData>
  <mergeCells count="10">
    <mergeCell ref="C54:M54"/>
    <mergeCell ref="N54:X54"/>
    <mergeCell ref="D2:M2"/>
    <mergeCell ref="D4:D5"/>
    <mergeCell ref="X4:X5"/>
    <mergeCell ref="F4:M4"/>
    <mergeCell ref="N4:U4"/>
    <mergeCell ref="W7:X7"/>
    <mergeCell ref="C7:D7"/>
    <mergeCell ref="N2:X2"/>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09"/>
  <dimension ref="A1:P56"/>
  <sheetViews>
    <sheetView showGridLines="0" view="pageBreakPreview" zoomScaleNormal="120" zoomScaleSheetLayoutView="100" workbookViewId="0">
      <selection activeCell="B2" sqref="B2"/>
    </sheetView>
  </sheetViews>
  <sheetFormatPr defaultRowHeight="13.5" x14ac:dyDescent="0.15"/>
  <cols>
    <col min="1" max="1" width="1.77734375" style="63" customWidth="1"/>
    <col min="2" max="2" width="0.5546875" style="63" customWidth="1"/>
    <col min="3" max="3" width="10.77734375" style="63" customWidth="1"/>
    <col min="4" max="4" width="1.21875" style="63" customWidth="1"/>
    <col min="5" max="5" width="8" style="63" customWidth="1"/>
    <col min="6" max="6" width="0.88671875" style="63" customWidth="1"/>
    <col min="7" max="9" width="6.77734375" style="63" customWidth="1"/>
    <col min="10" max="14" width="6.88671875" style="63" customWidth="1"/>
    <col min="15" max="16" width="5.77734375" style="63" customWidth="1"/>
    <col min="17" max="16384" width="8.88671875" style="63"/>
  </cols>
  <sheetData>
    <row r="1" spans="1:16" s="131" customFormat="1" ht="26.1" customHeight="1" x14ac:dyDescent="0.15">
      <c r="B1" s="177" t="s">
        <v>451</v>
      </c>
      <c r="I1" s="83"/>
      <c r="J1" s="83"/>
      <c r="K1" s="83"/>
      <c r="L1" s="83"/>
      <c r="M1" s="83"/>
      <c r="N1" s="83"/>
      <c r="O1" s="83"/>
    </row>
    <row r="2" spans="1:16" s="373" customFormat="1" ht="54.95" customHeight="1" x14ac:dyDescent="0.15">
      <c r="C2" s="443" t="s">
        <v>447</v>
      </c>
      <c r="D2" s="443"/>
      <c r="E2" s="443"/>
      <c r="F2" s="443"/>
      <c r="G2" s="443"/>
      <c r="H2" s="443"/>
      <c r="I2" s="443"/>
      <c r="J2" s="443"/>
      <c r="K2" s="443"/>
      <c r="L2" s="443"/>
      <c r="M2" s="443"/>
      <c r="N2" s="443"/>
    </row>
    <row r="3" spans="1:16" s="114" customFormat="1" ht="15" customHeight="1" thickBot="1" x14ac:dyDescent="0.2">
      <c r="B3" s="115" t="s">
        <v>201</v>
      </c>
      <c r="D3" s="115"/>
      <c r="E3" s="115"/>
      <c r="F3" s="115"/>
      <c r="G3" s="116"/>
      <c r="H3" s="116"/>
      <c r="I3" s="116"/>
      <c r="J3" s="116"/>
      <c r="K3" s="116"/>
      <c r="L3" s="116"/>
      <c r="M3" s="116"/>
      <c r="N3" s="116" t="s">
        <v>317</v>
      </c>
      <c r="O3" s="116"/>
    </row>
    <row r="4" spans="1:16" s="79" customFormat="1" ht="24.95" customHeight="1" x14ac:dyDescent="0.15">
      <c r="A4" s="65"/>
      <c r="B4" s="383"/>
      <c r="C4" s="384" t="s">
        <v>1</v>
      </c>
      <c r="D4" s="385"/>
      <c r="E4" s="385"/>
      <c r="F4" s="387"/>
      <c r="G4" s="388">
        <v>2007</v>
      </c>
      <c r="H4" s="386">
        <v>2008</v>
      </c>
      <c r="I4" s="386">
        <v>2009</v>
      </c>
      <c r="J4" s="386">
        <v>2010</v>
      </c>
      <c r="K4" s="386">
        <v>2011</v>
      </c>
      <c r="L4" s="386">
        <v>2012</v>
      </c>
      <c r="M4" s="386">
        <v>2013</v>
      </c>
      <c r="N4" s="386">
        <v>2014</v>
      </c>
      <c r="O4" s="126"/>
      <c r="P4" s="103"/>
    </row>
    <row r="5" spans="1:16" s="79" customFormat="1" ht="4.5" customHeight="1" x14ac:dyDescent="0.15">
      <c r="A5" s="65"/>
      <c r="B5" s="367"/>
      <c r="C5" s="119"/>
      <c r="D5" s="119"/>
      <c r="E5" s="119"/>
      <c r="F5" s="119"/>
      <c r="G5" s="389"/>
      <c r="H5" s="368"/>
      <c r="I5" s="368"/>
      <c r="J5" s="368"/>
      <c r="K5" s="368"/>
      <c r="L5" s="368"/>
      <c r="M5" s="368"/>
      <c r="N5" s="368"/>
      <c r="O5" s="365"/>
      <c r="P5" s="103"/>
    </row>
    <row r="6" spans="1:16" s="79" customFormat="1" ht="11.1" customHeight="1" x14ac:dyDescent="0.15">
      <c r="A6" s="65"/>
      <c r="B6" s="367"/>
      <c r="C6" s="124" t="s">
        <v>41</v>
      </c>
      <c r="D6" s="143"/>
      <c r="E6" s="254" t="s">
        <v>203</v>
      </c>
      <c r="F6" s="115"/>
      <c r="G6" s="360">
        <v>323.7</v>
      </c>
      <c r="H6" s="302">
        <v>400.2</v>
      </c>
      <c r="I6" s="302">
        <v>372.1</v>
      </c>
      <c r="J6" s="302">
        <v>454.3</v>
      </c>
      <c r="K6" s="302">
        <v>549.20000000000005</v>
      </c>
      <c r="L6" s="302">
        <v>596.4</v>
      </c>
      <c r="M6" s="302">
        <v>611.5</v>
      </c>
      <c r="N6" s="302">
        <v>551.20000000000005</v>
      </c>
      <c r="O6" s="152"/>
      <c r="P6" s="103"/>
    </row>
    <row r="7" spans="1:16" s="79" customFormat="1" ht="11.1" customHeight="1" x14ac:dyDescent="0.15">
      <c r="A7" s="65"/>
      <c r="B7" s="367"/>
      <c r="C7" s="124" t="s">
        <v>204</v>
      </c>
      <c r="D7" s="143"/>
      <c r="E7" s="254" t="s">
        <v>126</v>
      </c>
      <c r="F7" s="115"/>
      <c r="G7" s="360">
        <v>815.4</v>
      </c>
      <c r="H7" s="302">
        <v>1011.9</v>
      </c>
      <c r="I7" s="302">
        <v>893.9</v>
      </c>
      <c r="J7" s="302">
        <v>1096.9000000000001</v>
      </c>
      <c r="K7" s="302">
        <v>1332.2</v>
      </c>
      <c r="L7" s="302">
        <v>1487.7</v>
      </c>
      <c r="M7" s="302">
        <v>1521</v>
      </c>
      <c r="N7" s="302">
        <v>1420.1</v>
      </c>
      <c r="O7" s="152"/>
      <c r="P7" s="103"/>
    </row>
    <row r="8" spans="1:16" s="79" customFormat="1" ht="11.1" customHeight="1" x14ac:dyDescent="0.15">
      <c r="A8" s="65"/>
      <c r="B8" s="367"/>
      <c r="C8" s="124" t="s">
        <v>42</v>
      </c>
      <c r="D8" s="143"/>
      <c r="E8" s="254" t="s">
        <v>65</v>
      </c>
      <c r="F8" s="115"/>
      <c r="G8" s="360">
        <v>385.7</v>
      </c>
      <c r="H8" s="302">
        <v>430.7</v>
      </c>
      <c r="I8" s="302">
        <v>397.5</v>
      </c>
      <c r="J8" s="302">
        <v>393.1</v>
      </c>
      <c r="K8" s="235">
        <v>431</v>
      </c>
      <c r="L8" s="235">
        <v>411.4</v>
      </c>
      <c r="M8" s="235">
        <v>427.9</v>
      </c>
      <c r="N8" s="302" t="s">
        <v>27</v>
      </c>
      <c r="O8" s="152"/>
      <c r="P8" s="103"/>
    </row>
    <row r="9" spans="1:16" s="79" customFormat="1" ht="11.1" customHeight="1" x14ac:dyDescent="0.15">
      <c r="A9" s="65"/>
      <c r="B9" s="367"/>
      <c r="C9" s="124" t="s">
        <v>43</v>
      </c>
      <c r="D9" s="143"/>
      <c r="E9" s="254" t="s">
        <v>110</v>
      </c>
      <c r="F9" s="115"/>
      <c r="G9" s="360">
        <v>477.8</v>
      </c>
      <c r="H9" s="302">
        <v>529.20000000000005</v>
      </c>
      <c r="I9" s="302">
        <v>483.3</v>
      </c>
      <c r="J9" s="302">
        <v>493.5</v>
      </c>
      <c r="K9" s="302">
        <v>533.9</v>
      </c>
      <c r="L9" s="302">
        <v>507.6</v>
      </c>
      <c r="M9" s="302">
        <v>519.5</v>
      </c>
      <c r="N9" s="302">
        <v>537.20000000000005</v>
      </c>
      <c r="O9" s="152"/>
      <c r="P9" s="103"/>
    </row>
    <row r="10" spans="1:16" s="79" customFormat="1" ht="11.1" customHeight="1" x14ac:dyDescent="0.15">
      <c r="A10" s="65"/>
      <c r="B10" s="367"/>
      <c r="C10" s="124" t="s">
        <v>100</v>
      </c>
      <c r="D10" s="143"/>
      <c r="E10" s="254" t="s">
        <v>205</v>
      </c>
      <c r="F10" s="115"/>
      <c r="G10" s="360">
        <v>1338.7</v>
      </c>
      <c r="H10" s="302">
        <v>1614.4</v>
      </c>
      <c r="I10" s="302">
        <v>1588.1</v>
      </c>
      <c r="J10" s="302">
        <v>2172.6999999999998</v>
      </c>
      <c r="K10" s="302">
        <v>2571</v>
      </c>
      <c r="L10" s="302">
        <v>2380.6</v>
      </c>
      <c r="M10" s="302">
        <v>2356</v>
      </c>
      <c r="N10" s="302">
        <v>2309.4</v>
      </c>
      <c r="O10" s="152"/>
      <c r="P10" s="103"/>
    </row>
    <row r="11" spans="1:16" s="79" customFormat="1" ht="11.1" customHeight="1" x14ac:dyDescent="0.15">
      <c r="A11" s="65"/>
      <c r="B11" s="367"/>
      <c r="C11" s="124" t="s">
        <v>44</v>
      </c>
      <c r="D11" s="143"/>
      <c r="E11" s="254" t="s">
        <v>114</v>
      </c>
      <c r="F11" s="115"/>
      <c r="G11" s="360">
        <v>1436.3</v>
      </c>
      <c r="H11" s="302">
        <v>1519.1</v>
      </c>
      <c r="I11" s="302">
        <v>1346.7</v>
      </c>
      <c r="J11" s="302">
        <v>1582.7</v>
      </c>
      <c r="K11" s="302">
        <v>1756.1</v>
      </c>
      <c r="L11" s="302">
        <v>1800.8</v>
      </c>
      <c r="M11" s="302">
        <v>1812.3</v>
      </c>
      <c r="N11" s="302">
        <v>1758.7</v>
      </c>
      <c r="O11" s="152"/>
      <c r="P11" s="103"/>
    </row>
    <row r="12" spans="1:16" s="79" customFormat="1" ht="11.1" customHeight="1" x14ac:dyDescent="0.15">
      <c r="A12" s="65"/>
      <c r="B12" s="367"/>
      <c r="C12" s="124" t="s">
        <v>45</v>
      </c>
      <c r="D12" s="143"/>
      <c r="E12" s="254" t="s">
        <v>128</v>
      </c>
      <c r="F12" s="115"/>
      <c r="G12" s="360">
        <v>154.4</v>
      </c>
      <c r="H12" s="302">
        <v>166.7</v>
      </c>
      <c r="I12" s="302">
        <v>160.80000000000001</v>
      </c>
      <c r="J12" s="302">
        <v>202.9</v>
      </c>
      <c r="K12" s="302">
        <v>236.9</v>
      </c>
      <c r="L12" s="302">
        <v>254</v>
      </c>
      <c r="M12" s="302">
        <v>265.89999999999998</v>
      </c>
      <c r="N12" s="302">
        <v>249.2</v>
      </c>
      <c r="O12" s="152"/>
      <c r="P12" s="103"/>
    </row>
    <row r="13" spans="1:16" s="79" customFormat="1" ht="11.1" customHeight="1" x14ac:dyDescent="0.15">
      <c r="A13" s="65"/>
      <c r="B13" s="367"/>
      <c r="C13" s="124" t="s">
        <v>106</v>
      </c>
      <c r="D13" s="143"/>
      <c r="E13" s="254" t="s">
        <v>115</v>
      </c>
      <c r="F13" s="115"/>
      <c r="G13" s="360">
        <v>3531.1</v>
      </c>
      <c r="H13" s="302">
        <v>4587</v>
      </c>
      <c r="I13" s="302">
        <v>5050.8999999999996</v>
      </c>
      <c r="J13" s="302">
        <v>6013.6</v>
      </c>
      <c r="K13" s="302">
        <v>7422.1</v>
      </c>
      <c r="L13" s="302">
        <v>8441.7999999999993</v>
      </c>
      <c r="M13" s="302">
        <v>9447.2999999999993</v>
      </c>
      <c r="N13" s="302">
        <v>10295.799999999999</v>
      </c>
      <c r="O13" s="152"/>
      <c r="P13" s="103"/>
    </row>
    <row r="14" spans="1:16" s="79" customFormat="1" ht="11.1" customHeight="1" x14ac:dyDescent="0.15">
      <c r="A14" s="65"/>
      <c r="B14" s="367"/>
      <c r="C14" s="124" t="s">
        <v>46</v>
      </c>
      <c r="D14" s="143"/>
      <c r="E14" s="254" t="s">
        <v>206</v>
      </c>
      <c r="F14" s="115"/>
      <c r="G14" s="360">
        <v>321.10000000000002</v>
      </c>
      <c r="H14" s="302">
        <v>356.5</v>
      </c>
      <c r="I14" s="302">
        <v>323</v>
      </c>
      <c r="J14" s="302">
        <v>325.10000000000002</v>
      </c>
      <c r="K14" s="302">
        <v>348.8</v>
      </c>
      <c r="L14" s="302">
        <v>329.7</v>
      </c>
      <c r="M14" s="302">
        <v>347.9</v>
      </c>
      <c r="N14" s="302">
        <v>351.8</v>
      </c>
      <c r="O14" s="152"/>
      <c r="P14" s="103"/>
    </row>
    <row r="15" spans="1:16" s="79" customFormat="1" ht="11.1" customHeight="1" x14ac:dyDescent="0.15">
      <c r="A15" s="65"/>
      <c r="B15" s="367"/>
      <c r="C15" s="124" t="s">
        <v>108</v>
      </c>
      <c r="D15" s="143"/>
      <c r="E15" s="254" t="s">
        <v>130</v>
      </c>
      <c r="F15" s="115"/>
      <c r="G15" s="360">
        <v>131.69999999999999</v>
      </c>
      <c r="H15" s="302">
        <v>164.2</v>
      </c>
      <c r="I15" s="302">
        <v>189.1</v>
      </c>
      <c r="J15" s="302">
        <v>214.5</v>
      </c>
      <c r="K15" s="302">
        <v>230</v>
      </c>
      <c r="L15" s="302">
        <v>256.39999999999998</v>
      </c>
      <c r="M15" s="302">
        <v>264.60000000000002</v>
      </c>
      <c r="N15" s="302">
        <v>279.2</v>
      </c>
      <c r="O15" s="152"/>
      <c r="P15" s="103"/>
    </row>
    <row r="16" spans="1:16" s="79" customFormat="1" ht="11.1" customHeight="1" x14ac:dyDescent="0.15">
      <c r="A16" s="65"/>
      <c r="B16" s="367"/>
      <c r="C16" s="124" t="s">
        <v>47</v>
      </c>
      <c r="D16" s="143"/>
      <c r="E16" s="254" t="s">
        <v>131</v>
      </c>
      <c r="F16" s="115"/>
      <c r="G16" s="360">
        <v>256.2</v>
      </c>
      <c r="H16" s="302">
        <v>284.3</v>
      </c>
      <c r="I16" s="302">
        <v>254.7</v>
      </c>
      <c r="J16" s="302">
        <v>251.2</v>
      </c>
      <c r="K16" s="302">
        <v>274.89999999999998</v>
      </c>
      <c r="L16" s="302">
        <v>258</v>
      </c>
      <c r="M16" s="302">
        <v>269.10000000000002</v>
      </c>
      <c r="N16" s="302" t="s">
        <v>27</v>
      </c>
      <c r="O16" s="152"/>
      <c r="P16" s="103"/>
    </row>
    <row r="17" spans="1:16" s="79" customFormat="1" ht="11.1" customHeight="1" x14ac:dyDescent="0.15">
      <c r="A17" s="65"/>
      <c r="B17" s="367"/>
      <c r="C17" s="124" t="s">
        <v>104</v>
      </c>
      <c r="D17" s="143"/>
      <c r="E17" s="254" t="s">
        <v>116</v>
      </c>
      <c r="F17" s="115"/>
      <c r="G17" s="360">
        <v>2718.5</v>
      </c>
      <c r="H17" s="302">
        <v>2985.9</v>
      </c>
      <c r="I17" s="302">
        <v>2741.9</v>
      </c>
      <c r="J17" s="302">
        <v>2701</v>
      </c>
      <c r="K17" s="302">
        <v>2928.4</v>
      </c>
      <c r="L17" s="302">
        <v>2728.7</v>
      </c>
      <c r="M17" s="302">
        <v>2855.1</v>
      </c>
      <c r="N17" s="302">
        <v>2892.5</v>
      </c>
      <c r="O17" s="152"/>
      <c r="P17" s="103"/>
    </row>
    <row r="18" spans="1:16" s="79" customFormat="1" ht="11.1" customHeight="1" x14ac:dyDescent="0.15">
      <c r="A18" s="65"/>
      <c r="B18" s="367"/>
      <c r="C18" s="124" t="s">
        <v>48</v>
      </c>
      <c r="D18" s="143"/>
      <c r="E18" s="254" t="s">
        <v>117</v>
      </c>
      <c r="F18" s="115"/>
      <c r="G18" s="360">
        <v>3492.8</v>
      </c>
      <c r="H18" s="302">
        <v>3792.8</v>
      </c>
      <c r="I18" s="302">
        <v>3495.1</v>
      </c>
      <c r="J18" s="302">
        <v>3484</v>
      </c>
      <c r="K18" s="302">
        <v>3848.4</v>
      </c>
      <c r="L18" s="302">
        <v>3626.1</v>
      </c>
      <c r="M18" s="302">
        <v>3826.4</v>
      </c>
      <c r="N18" s="302">
        <v>3956.1</v>
      </c>
      <c r="O18" s="152"/>
      <c r="P18" s="103"/>
    </row>
    <row r="19" spans="1:16" s="79" customFormat="1" ht="11.1" customHeight="1" x14ac:dyDescent="0.15">
      <c r="A19" s="65"/>
      <c r="B19" s="367"/>
      <c r="C19" s="124" t="s">
        <v>30</v>
      </c>
      <c r="D19" s="143"/>
      <c r="E19" s="254" t="s">
        <v>66</v>
      </c>
      <c r="F19" s="115"/>
      <c r="G19" s="360">
        <v>310.10000000000002</v>
      </c>
      <c r="H19" s="302">
        <v>343.4</v>
      </c>
      <c r="I19" s="302">
        <v>322.10000000000002</v>
      </c>
      <c r="J19" s="302">
        <v>293.5</v>
      </c>
      <c r="K19" s="302">
        <v>281</v>
      </c>
      <c r="L19" s="302">
        <v>251.1</v>
      </c>
      <c r="M19" s="302">
        <v>242.2</v>
      </c>
      <c r="N19" s="302">
        <v>237.9</v>
      </c>
      <c r="O19" s="152"/>
      <c r="P19" s="103"/>
    </row>
    <row r="20" spans="1:16" s="79" customFormat="1" ht="11.1" customHeight="1" x14ac:dyDescent="0.15">
      <c r="A20" s="65"/>
      <c r="B20" s="367"/>
      <c r="C20" s="124" t="s">
        <v>49</v>
      </c>
      <c r="D20" s="143"/>
      <c r="E20" s="254" t="s">
        <v>24</v>
      </c>
      <c r="F20" s="115"/>
      <c r="G20" s="360">
        <v>218.4</v>
      </c>
      <c r="H20" s="302">
        <v>232.2</v>
      </c>
      <c r="I20" s="302">
        <v>220.5</v>
      </c>
      <c r="J20" s="302">
        <v>233.5</v>
      </c>
      <c r="K20" s="302">
        <v>255.3</v>
      </c>
      <c r="L20" s="302">
        <v>266.39999999999998</v>
      </c>
      <c r="M20" s="302">
        <v>281</v>
      </c>
      <c r="N20" s="302">
        <v>298.7</v>
      </c>
      <c r="O20" s="152"/>
      <c r="P20" s="103"/>
    </row>
    <row r="21" spans="1:16" s="79" customFormat="1" ht="11.1" customHeight="1" x14ac:dyDescent="0.15">
      <c r="A21" s="65"/>
      <c r="B21" s="367"/>
      <c r="C21" s="124" t="s">
        <v>23</v>
      </c>
      <c r="D21" s="143"/>
      <c r="E21" s="254" t="s">
        <v>132</v>
      </c>
      <c r="F21" s="115"/>
      <c r="G21" s="360">
        <v>129.5</v>
      </c>
      <c r="H21" s="302">
        <v>147</v>
      </c>
      <c r="I21" s="302">
        <v>123.5</v>
      </c>
      <c r="J21" s="302">
        <v>123.5</v>
      </c>
      <c r="K21" s="302">
        <v>132.80000000000001</v>
      </c>
      <c r="L21" s="302">
        <v>121.4</v>
      </c>
      <c r="M21" s="302">
        <v>129.6</v>
      </c>
      <c r="N21" s="302">
        <v>133.4</v>
      </c>
      <c r="O21" s="152"/>
      <c r="P21" s="103"/>
    </row>
    <row r="22" spans="1:16" s="79" customFormat="1" ht="11.1" customHeight="1" x14ac:dyDescent="0.15">
      <c r="A22" s="65"/>
      <c r="B22" s="367"/>
      <c r="C22" s="124" t="s">
        <v>31</v>
      </c>
      <c r="D22" s="143"/>
      <c r="E22" s="254" t="s">
        <v>118</v>
      </c>
      <c r="F22" s="115"/>
      <c r="G22" s="360">
        <v>1233.5999999999999</v>
      </c>
      <c r="H22" s="302">
        <v>1216.9000000000001</v>
      </c>
      <c r="I22" s="302">
        <v>1357.4</v>
      </c>
      <c r="J22" s="302">
        <v>1690.5</v>
      </c>
      <c r="K22" s="302">
        <v>1819.8</v>
      </c>
      <c r="L22" s="302">
        <v>1810.4</v>
      </c>
      <c r="M22" s="302">
        <v>1838.8</v>
      </c>
      <c r="N22" s="302">
        <v>2041.6</v>
      </c>
      <c r="O22" s="152"/>
      <c r="P22" s="103"/>
    </row>
    <row r="23" spans="1:16" s="79" customFormat="1" ht="11.1" customHeight="1" x14ac:dyDescent="0.15">
      <c r="A23" s="65"/>
      <c r="B23" s="367"/>
      <c r="C23" s="124" t="s">
        <v>101</v>
      </c>
      <c r="D23" s="143"/>
      <c r="E23" s="254" t="s">
        <v>119</v>
      </c>
      <c r="F23" s="115"/>
      <c r="G23" s="360">
        <v>414.4</v>
      </c>
      <c r="H23" s="302">
        <v>492.1</v>
      </c>
      <c r="I23" s="302">
        <v>520.70000000000005</v>
      </c>
      <c r="J23" s="302">
        <v>734.4</v>
      </c>
      <c r="K23" s="302">
        <v>866.4</v>
      </c>
      <c r="L23" s="302">
        <v>891.2</v>
      </c>
      <c r="M23" s="302">
        <v>883.4</v>
      </c>
      <c r="N23" s="302">
        <v>860.7</v>
      </c>
      <c r="O23" s="152"/>
      <c r="P23" s="103"/>
    </row>
    <row r="24" spans="1:16" s="79" customFormat="1" ht="11.1" customHeight="1" x14ac:dyDescent="0.15">
      <c r="A24" s="65"/>
      <c r="B24" s="367"/>
      <c r="C24" s="124" t="s">
        <v>39</v>
      </c>
      <c r="D24" s="143"/>
      <c r="E24" s="254" t="s">
        <v>133</v>
      </c>
      <c r="F24" s="115"/>
      <c r="G24" s="360">
        <v>304.39999999999998</v>
      </c>
      <c r="H24" s="302">
        <v>335.7</v>
      </c>
      <c r="I24" s="302">
        <v>328.6</v>
      </c>
      <c r="J24" s="302" t="s">
        <v>27</v>
      </c>
      <c r="K24" s="302" t="s">
        <v>27</v>
      </c>
      <c r="L24" s="235">
        <v>558.4</v>
      </c>
      <c r="M24" s="235">
        <v>494.2</v>
      </c>
      <c r="N24" s="302" t="s">
        <v>27</v>
      </c>
      <c r="O24" s="152"/>
      <c r="P24" s="103"/>
    </row>
    <row r="25" spans="1:16" s="79" customFormat="1" ht="11.1" customHeight="1" x14ac:dyDescent="0.15">
      <c r="A25" s="65"/>
      <c r="B25" s="367"/>
      <c r="C25" s="124" t="s">
        <v>40</v>
      </c>
      <c r="D25" s="143"/>
      <c r="E25" s="254" t="s">
        <v>21</v>
      </c>
      <c r="F25" s="115"/>
      <c r="G25" s="360">
        <v>233.9</v>
      </c>
      <c r="H25" s="302">
        <v>238.1</v>
      </c>
      <c r="I25" s="302">
        <v>196</v>
      </c>
      <c r="J25" s="302">
        <v>185.1</v>
      </c>
      <c r="K25" s="302">
        <v>195.1</v>
      </c>
      <c r="L25" s="302">
        <v>183.2</v>
      </c>
      <c r="M25" s="302">
        <v>197.4</v>
      </c>
      <c r="N25" s="302">
        <v>210</v>
      </c>
      <c r="O25" s="152"/>
      <c r="P25" s="103"/>
    </row>
    <row r="26" spans="1:16" s="79" customFormat="1" ht="11.1" customHeight="1" x14ac:dyDescent="0.15">
      <c r="A26" s="65"/>
      <c r="B26" s="367"/>
      <c r="C26" s="124" t="s">
        <v>51</v>
      </c>
      <c r="D26" s="143"/>
      <c r="E26" s="254" t="s">
        <v>207</v>
      </c>
      <c r="F26" s="115"/>
      <c r="G26" s="360">
        <v>176.5</v>
      </c>
      <c r="H26" s="302">
        <v>209.9</v>
      </c>
      <c r="I26" s="302">
        <v>201.4</v>
      </c>
      <c r="J26" s="302">
        <v>227.8</v>
      </c>
      <c r="K26" s="302">
        <v>254.8</v>
      </c>
      <c r="L26" s="235">
        <v>250.7</v>
      </c>
      <c r="M26" s="235">
        <v>284.2</v>
      </c>
      <c r="N26" s="235">
        <v>299.39999999999998</v>
      </c>
      <c r="O26" s="152"/>
      <c r="P26" s="103"/>
    </row>
    <row r="27" spans="1:16" s="79" customFormat="1" ht="11.1" customHeight="1" x14ac:dyDescent="0.15">
      <c r="A27" s="65"/>
      <c r="B27" s="367"/>
      <c r="C27" s="124" t="s">
        <v>52</v>
      </c>
      <c r="D27" s="143"/>
      <c r="E27" s="254" t="s">
        <v>135</v>
      </c>
      <c r="F27" s="115"/>
      <c r="G27" s="360">
        <v>2205.1</v>
      </c>
      <c r="H27" s="302">
        <v>2369.5</v>
      </c>
      <c r="I27" s="302">
        <v>2183.9</v>
      </c>
      <c r="J27" s="302">
        <v>2121.3000000000002</v>
      </c>
      <c r="K27" s="302">
        <v>2270.6</v>
      </c>
      <c r="L27" s="302">
        <v>2070.9</v>
      </c>
      <c r="M27" s="302">
        <v>2132.6</v>
      </c>
      <c r="N27" s="302">
        <v>2141.3000000000002</v>
      </c>
      <c r="O27" s="152"/>
      <c r="P27" s="103"/>
    </row>
    <row r="28" spans="1:16" s="79" customFormat="1" ht="11.1" customHeight="1" x14ac:dyDescent="0.15">
      <c r="A28" s="65"/>
      <c r="B28" s="367"/>
      <c r="C28" s="124" t="s">
        <v>102</v>
      </c>
      <c r="D28" s="143"/>
      <c r="E28" s="254" t="s">
        <v>68</v>
      </c>
      <c r="F28" s="115"/>
      <c r="G28" s="360">
        <v>4503.6000000000004</v>
      </c>
      <c r="H28" s="302">
        <v>5011.7</v>
      </c>
      <c r="I28" s="302">
        <v>5174.8999999999996</v>
      </c>
      <c r="J28" s="302">
        <v>5643.2</v>
      </c>
      <c r="K28" s="302">
        <v>6089.5</v>
      </c>
      <c r="L28" s="302">
        <v>6143.2</v>
      </c>
      <c r="M28" s="302">
        <v>5100.3999999999996</v>
      </c>
      <c r="N28" s="302">
        <v>4790.3999999999996</v>
      </c>
      <c r="O28" s="152"/>
      <c r="P28" s="103"/>
    </row>
    <row r="29" spans="1:16" s="151" customFormat="1" ht="11.1" customHeight="1" x14ac:dyDescent="0.15">
      <c r="A29" s="147"/>
      <c r="B29" s="369"/>
      <c r="C29" s="158" t="s">
        <v>53</v>
      </c>
      <c r="D29" s="148"/>
      <c r="E29" s="257" t="s">
        <v>25</v>
      </c>
      <c r="F29" s="159"/>
      <c r="G29" s="359">
        <v>1119.3</v>
      </c>
      <c r="H29" s="303">
        <v>1001.7</v>
      </c>
      <c r="I29" s="303">
        <v>900.2</v>
      </c>
      <c r="J29" s="303">
        <v>1095.4000000000001</v>
      </c>
      <c r="K29" s="303">
        <v>1209.7</v>
      </c>
      <c r="L29" s="303">
        <v>1234.9000000000001</v>
      </c>
      <c r="M29" s="303">
        <v>1314.7</v>
      </c>
      <c r="N29" s="303">
        <v>1421</v>
      </c>
      <c r="O29" s="153"/>
      <c r="P29" s="241"/>
    </row>
    <row r="30" spans="1:16" s="79" customFormat="1" ht="11.1" customHeight="1" x14ac:dyDescent="0.15">
      <c r="A30" s="65"/>
      <c r="B30" s="367"/>
      <c r="C30" s="124" t="s">
        <v>34</v>
      </c>
      <c r="D30" s="143"/>
      <c r="E30" s="254" t="s">
        <v>208</v>
      </c>
      <c r="F30" s="115"/>
      <c r="G30" s="360">
        <v>189.5</v>
      </c>
      <c r="H30" s="302">
        <v>223.9</v>
      </c>
      <c r="I30" s="302">
        <v>198.2</v>
      </c>
      <c r="J30" s="302">
        <v>239.4</v>
      </c>
      <c r="K30" s="302">
        <v>282.2</v>
      </c>
      <c r="L30" s="302">
        <v>293.3</v>
      </c>
      <c r="M30" s="302">
        <v>302.3</v>
      </c>
      <c r="N30" s="302">
        <v>315.5</v>
      </c>
      <c r="O30" s="152"/>
      <c r="P30" s="103"/>
    </row>
    <row r="31" spans="1:16" s="79" customFormat="1" ht="11.1" customHeight="1" x14ac:dyDescent="0.15">
      <c r="A31" s="65"/>
      <c r="B31" s="367"/>
      <c r="C31" s="124" t="s">
        <v>105</v>
      </c>
      <c r="D31" s="143"/>
      <c r="E31" s="254" t="s">
        <v>70</v>
      </c>
      <c r="F31" s="115"/>
      <c r="G31" s="360">
        <v>1019.8</v>
      </c>
      <c r="H31" s="302">
        <v>1081.4000000000001</v>
      </c>
      <c r="I31" s="302">
        <v>880</v>
      </c>
      <c r="J31" s="302">
        <v>1046.9000000000001</v>
      </c>
      <c r="K31" s="302">
        <v>1150.2</v>
      </c>
      <c r="L31" s="302">
        <v>1161.3</v>
      </c>
      <c r="M31" s="302">
        <v>1224.9000000000001</v>
      </c>
      <c r="N31" s="302">
        <v>1248.3</v>
      </c>
      <c r="O31" s="152"/>
      <c r="P31" s="103"/>
    </row>
    <row r="32" spans="1:16" s="79" customFormat="1" ht="11.1" customHeight="1" x14ac:dyDescent="0.15">
      <c r="A32" s="65"/>
      <c r="B32" s="367"/>
      <c r="C32" s="124" t="s">
        <v>54</v>
      </c>
      <c r="D32" s="143"/>
      <c r="E32" s="254" t="s">
        <v>71</v>
      </c>
      <c r="F32" s="115"/>
      <c r="G32" s="360">
        <v>838.4</v>
      </c>
      <c r="H32" s="302">
        <v>910.9</v>
      </c>
      <c r="I32" s="302">
        <v>852.4</v>
      </c>
      <c r="J32" s="302">
        <v>841.7</v>
      </c>
      <c r="K32" s="302">
        <v>894.3</v>
      </c>
      <c r="L32" s="302">
        <v>833.3</v>
      </c>
      <c r="M32" s="302">
        <v>855.4</v>
      </c>
      <c r="N32" s="302">
        <v>879.2</v>
      </c>
      <c r="O32" s="152"/>
      <c r="P32" s="103"/>
    </row>
    <row r="33" spans="1:16" s="79" customFormat="1" ht="11.1" customHeight="1" x14ac:dyDescent="0.15">
      <c r="A33" s="65"/>
      <c r="B33" s="367"/>
      <c r="C33" s="124" t="s">
        <v>55</v>
      </c>
      <c r="D33" s="143"/>
      <c r="E33" s="254" t="s">
        <v>72</v>
      </c>
      <c r="F33" s="115"/>
      <c r="G33" s="360">
        <v>127</v>
      </c>
      <c r="H33" s="302">
        <v>122.3</v>
      </c>
      <c r="I33" s="302">
        <v>115.5</v>
      </c>
      <c r="J33" s="302">
        <v>138</v>
      </c>
      <c r="K33" s="302">
        <v>158.5</v>
      </c>
      <c r="L33" s="235">
        <v>167.1</v>
      </c>
      <c r="M33" s="302">
        <v>180.6</v>
      </c>
      <c r="N33" s="302" t="s">
        <v>27</v>
      </c>
      <c r="O33" s="152"/>
      <c r="P33" s="103"/>
    </row>
    <row r="34" spans="1:16" s="79" customFormat="1" ht="11.1" customHeight="1" x14ac:dyDescent="0.15">
      <c r="A34" s="65"/>
      <c r="B34" s="367"/>
      <c r="C34" s="124" t="s">
        <v>56</v>
      </c>
      <c r="D34" s="143"/>
      <c r="E34" s="254" t="s">
        <v>73</v>
      </c>
      <c r="F34" s="115"/>
      <c r="G34" s="360">
        <v>399.6</v>
      </c>
      <c r="H34" s="302">
        <v>459.9</v>
      </c>
      <c r="I34" s="302">
        <v>388.5</v>
      </c>
      <c r="J34" s="302">
        <v>433.1</v>
      </c>
      <c r="K34" s="302">
        <v>502.8</v>
      </c>
      <c r="L34" s="302">
        <v>513.9</v>
      </c>
      <c r="M34" s="302">
        <v>529.29999999999995</v>
      </c>
      <c r="N34" s="302">
        <v>508.4</v>
      </c>
      <c r="O34" s="152"/>
      <c r="P34" s="103"/>
    </row>
    <row r="35" spans="1:16" s="79" customFormat="1" ht="11.1" customHeight="1" x14ac:dyDescent="0.15">
      <c r="A35" s="65"/>
      <c r="B35" s="367"/>
      <c r="C35" s="124" t="s">
        <v>32</v>
      </c>
      <c r="D35" s="143"/>
      <c r="E35" s="254" t="s">
        <v>120</v>
      </c>
      <c r="F35" s="115"/>
      <c r="G35" s="360">
        <v>155</v>
      </c>
      <c r="H35" s="302">
        <v>173.4</v>
      </c>
      <c r="I35" s="302">
        <v>172.6</v>
      </c>
      <c r="J35" s="302">
        <v>184.2</v>
      </c>
      <c r="K35" s="302">
        <v>223.3</v>
      </c>
      <c r="L35" s="302">
        <v>236.3</v>
      </c>
      <c r="M35" s="302">
        <v>244.3</v>
      </c>
      <c r="N35" s="302">
        <v>260.2</v>
      </c>
      <c r="O35" s="152"/>
      <c r="P35" s="103"/>
    </row>
    <row r="36" spans="1:16" ht="11.1" customHeight="1" x14ac:dyDescent="0.15">
      <c r="A36" s="52"/>
      <c r="B36" s="367"/>
      <c r="C36" s="124" t="s">
        <v>57</v>
      </c>
      <c r="D36" s="143"/>
      <c r="E36" s="254" t="s">
        <v>209</v>
      </c>
      <c r="F36" s="115"/>
      <c r="G36" s="360">
        <v>187.1</v>
      </c>
      <c r="H36" s="302">
        <v>220.6</v>
      </c>
      <c r="I36" s="302">
        <v>223.4</v>
      </c>
      <c r="J36" s="302">
        <v>265.89999999999998</v>
      </c>
      <c r="K36" s="302">
        <v>268.5</v>
      </c>
      <c r="L36" s="302">
        <v>299.10000000000002</v>
      </c>
      <c r="M36" s="302">
        <v>326.3</v>
      </c>
      <c r="N36" s="302">
        <v>341.5</v>
      </c>
      <c r="O36" s="90"/>
      <c r="P36" s="105"/>
    </row>
    <row r="37" spans="1:16" ht="11.1" customHeight="1" x14ac:dyDescent="0.15">
      <c r="A37" s="52"/>
      <c r="B37" s="367"/>
      <c r="C37" s="124" t="s">
        <v>107</v>
      </c>
      <c r="D37" s="143"/>
      <c r="E37" s="254" t="s">
        <v>74</v>
      </c>
      <c r="F37" s="115"/>
      <c r="G37" s="360">
        <v>416.8</v>
      </c>
      <c r="H37" s="302">
        <v>521.29999999999995</v>
      </c>
      <c r="I37" s="302">
        <v>422.7</v>
      </c>
      <c r="J37" s="302">
        <v>459.2</v>
      </c>
      <c r="K37" s="302">
        <v>507.4</v>
      </c>
      <c r="L37" s="302">
        <v>479.8</v>
      </c>
      <c r="M37" s="302">
        <v>507.9</v>
      </c>
      <c r="N37" s="302">
        <v>530.5</v>
      </c>
      <c r="O37" s="90"/>
      <c r="P37" s="105"/>
    </row>
    <row r="38" spans="1:16" ht="11.1" customHeight="1" x14ac:dyDescent="0.15">
      <c r="A38" s="52"/>
      <c r="B38" s="367"/>
      <c r="C38" s="124" t="s">
        <v>58</v>
      </c>
      <c r="D38" s="143"/>
      <c r="E38" s="254" t="s">
        <v>137</v>
      </c>
      <c r="F38" s="115"/>
      <c r="G38" s="360">
        <v>232.5</v>
      </c>
      <c r="H38" s="302">
        <v>251.8</v>
      </c>
      <c r="I38" s="302">
        <v>234.8</v>
      </c>
      <c r="J38" s="302">
        <v>230.1</v>
      </c>
      <c r="K38" s="302">
        <v>239.8</v>
      </c>
      <c r="L38" s="302">
        <v>211.1</v>
      </c>
      <c r="M38" s="302">
        <v>222.7</v>
      </c>
      <c r="N38" s="302">
        <v>227</v>
      </c>
      <c r="O38" s="90"/>
      <c r="P38" s="105"/>
    </row>
    <row r="39" spans="1:16" ht="11.1" customHeight="1" x14ac:dyDescent="0.15">
      <c r="A39" s="52"/>
      <c r="B39" s="367"/>
      <c r="C39" s="124" t="s">
        <v>59</v>
      </c>
      <c r="D39" s="143"/>
      <c r="E39" s="254" t="s">
        <v>113</v>
      </c>
      <c r="F39" s="115"/>
      <c r="G39" s="360">
        <v>1270.9000000000001</v>
      </c>
      <c r="H39" s="302">
        <v>1614.4</v>
      </c>
      <c r="I39" s="302">
        <v>1182.8</v>
      </c>
      <c r="J39" s="302">
        <v>1477.7</v>
      </c>
      <c r="K39" s="302">
        <v>1844.2</v>
      </c>
      <c r="L39" s="302">
        <v>1947.4</v>
      </c>
      <c r="M39" s="302">
        <v>1999.3</v>
      </c>
      <c r="N39" s="302">
        <v>1793.3</v>
      </c>
      <c r="O39" s="90"/>
      <c r="P39" s="105"/>
    </row>
    <row r="40" spans="1:16" ht="11.1" customHeight="1" x14ac:dyDescent="0.15">
      <c r="A40" s="52"/>
      <c r="B40" s="367"/>
      <c r="C40" s="124" t="s">
        <v>35</v>
      </c>
      <c r="D40" s="148"/>
      <c r="E40" s="254" t="s">
        <v>122</v>
      </c>
      <c r="F40" s="115"/>
      <c r="G40" s="360">
        <v>422.4</v>
      </c>
      <c r="H40" s="302">
        <v>529</v>
      </c>
      <c r="I40" s="302">
        <v>437.7</v>
      </c>
      <c r="J40" s="302">
        <v>533.9</v>
      </c>
      <c r="K40" s="302">
        <v>679.2</v>
      </c>
      <c r="L40" s="235">
        <v>744.9</v>
      </c>
      <c r="M40" s="235">
        <v>755.1</v>
      </c>
      <c r="N40" s="302" t="s">
        <v>27</v>
      </c>
      <c r="O40" s="90"/>
      <c r="P40" s="105"/>
    </row>
    <row r="41" spans="1:16" ht="11.1" customHeight="1" x14ac:dyDescent="0.15">
      <c r="A41" s="52"/>
      <c r="B41" s="367"/>
      <c r="C41" s="124" t="s">
        <v>60</v>
      </c>
      <c r="D41" s="148"/>
      <c r="E41" s="254" t="s">
        <v>210</v>
      </c>
      <c r="F41" s="115"/>
      <c r="G41" s="360">
        <v>174.3</v>
      </c>
      <c r="H41" s="302">
        <v>183.6</v>
      </c>
      <c r="I41" s="302">
        <v>183.5</v>
      </c>
      <c r="J41" s="302">
        <v>235.1</v>
      </c>
      <c r="K41" s="302">
        <v>269.10000000000002</v>
      </c>
      <c r="L41" s="302">
        <v>281.5</v>
      </c>
      <c r="M41" s="302">
        <v>293</v>
      </c>
      <c r="N41" s="302">
        <v>298.60000000000002</v>
      </c>
      <c r="O41" s="366"/>
      <c r="P41" s="105"/>
    </row>
    <row r="42" spans="1:16" ht="11.1" customHeight="1" x14ac:dyDescent="0.15">
      <c r="A42" s="52"/>
      <c r="B42" s="367"/>
      <c r="C42" s="361" t="s">
        <v>36</v>
      </c>
      <c r="D42" s="143"/>
      <c r="E42" s="254" t="s">
        <v>211</v>
      </c>
      <c r="F42" s="115"/>
      <c r="G42" s="360">
        <v>289.60000000000002</v>
      </c>
      <c r="H42" s="302">
        <v>277.8</v>
      </c>
      <c r="I42" s="302">
        <v>289.3</v>
      </c>
      <c r="J42" s="302">
        <v>367.3</v>
      </c>
      <c r="K42" s="302">
        <v>405.9</v>
      </c>
      <c r="L42" s="302">
        <v>386.6</v>
      </c>
      <c r="M42" s="302">
        <v>356.4</v>
      </c>
      <c r="N42" s="302">
        <v>340.5</v>
      </c>
      <c r="O42" s="366"/>
      <c r="P42" s="105"/>
    </row>
    <row r="43" spans="1:16" ht="11.1" customHeight="1" x14ac:dyDescent="0.15">
      <c r="A43" s="52"/>
      <c r="B43" s="367"/>
      <c r="C43" s="124" t="s">
        <v>61</v>
      </c>
      <c r="D43" s="143"/>
      <c r="E43" s="254" t="s">
        <v>139</v>
      </c>
      <c r="F43" s="115"/>
      <c r="G43" s="360">
        <v>1443.6</v>
      </c>
      <c r="H43" s="302">
        <v>1591.1</v>
      </c>
      <c r="I43" s="302">
        <v>1471.6</v>
      </c>
      <c r="J43" s="302">
        <v>1411.6</v>
      </c>
      <c r="K43" s="302">
        <v>1469.2</v>
      </c>
      <c r="L43" s="302">
        <v>1344.3</v>
      </c>
      <c r="M43" s="302">
        <v>1383.4</v>
      </c>
      <c r="N43" s="302" t="s">
        <v>27</v>
      </c>
      <c r="O43" s="366"/>
      <c r="P43" s="105"/>
    </row>
    <row r="44" spans="1:16" ht="11.1" customHeight="1" x14ac:dyDescent="0.15">
      <c r="A44" s="52"/>
      <c r="B44" s="367"/>
      <c r="C44" s="124" t="s">
        <v>62</v>
      </c>
      <c r="D44" s="143"/>
      <c r="E44" s="254" t="s">
        <v>76</v>
      </c>
      <c r="F44" s="115"/>
      <c r="G44" s="360">
        <v>505.1</v>
      </c>
      <c r="H44" s="302">
        <v>534.79999999999995</v>
      </c>
      <c r="I44" s="302">
        <v>440.7</v>
      </c>
      <c r="J44" s="302">
        <v>501.8</v>
      </c>
      <c r="K44" s="302">
        <v>579.20000000000005</v>
      </c>
      <c r="L44" s="302">
        <v>560.79999999999995</v>
      </c>
      <c r="M44" s="302">
        <v>600.5</v>
      </c>
      <c r="N44" s="302">
        <v>590.4</v>
      </c>
      <c r="O44" s="366"/>
      <c r="P44" s="105"/>
    </row>
    <row r="45" spans="1:16" ht="11.1" customHeight="1" x14ac:dyDescent="0.15">
      <c r="A45" s="52"/>
      <c r="B45" s="367"/>
      <c r="C45" s="124" t="s">
        <v>63</v>
      </c>
      <c r="D45" s="143"/>
      <c r="E45" s="254" t="s">
        <v>77</v>
      </c>
      <c r="F45" s="115"/>
      <c r="G45" s="360">
        <v>481</v>
      </c>
      <c r="H45" s="302">
        <v>516.1</v>
      </c>
      <c r="I45" s="302">
        <v>550.6</v>
      </c>
      <c r="J45" s="302">
        <v>616.4</v>
      </c>
      <c r="K45" s="302">
        <v>703.3</v>
      </c>
      <c r="L45" s="302">
        <v>679.2</v>
      </c>
      <c r="M45" s="302">
        <v>717.4</v>
      </c>
      <c r="N45" s="302" t="s">
        <v>27</v>
      </c>
      <c r="O45" s="366"/>
      <c r="P45" s="105"/>
    </row>
    <row r="46" spans="1:16" ht="11.1" customHeight="1" x14ac:dyDescent="0.15">
      <c r="A46" s="52"/>
      <c r="B46" s="367"/>
      <c r="C46" s="124" t="s">
        <v>98</v>
      </c>
      <c r="D46" s="374" t="s">
        <v>234</v>
      </c>
      <c r="E46" s="254" t="s">
        <v>124</v>
      </c>
      <c r="F46" s="115"/>
      <c r="G46" s="360">
        <v>418.4</v>
      </c>
      <c r="H46" s="302">
        <v>426.9</v>
      </c>
      <c r="I46" s="302">
        <v>404.6</v>
      </c>
      <c r="J46" s="302">
        <v>459.7</v>
      </c>
      <c r="K46" s="302">
        <v>498.8</v>
      </c>
      <c r="L46" s="302">
        <v>511.2</v>
      </c>
      <c r="M46" s="302">
        <v>525.6</v>
      </c>
      <c r="N46" s="302">
        <v>545.1</v>
      </c>
      <c r="O46" s="366"/>
      <c r="P46" s="105"/>
    </row>
    <row r="47" spans="1:16" ht="11.1" customHeight="1" x14ac:dyDescent="0.15">
      <c r="A47" s="52"/>
      <c r="B47" s="367"/>
      <c r="C47" s="124" t="s">
        <v>148</v>
      </c>
      <c r="D47" s="143"/>
      <c r="E47" s="254" t="s">
        <v>123</v>
      </c>
      <c r="F47" s="115"/>
      <c r="G47" s="360">
        <v>238</v>
      </c>
      <c r="H47" s="302">
        <v>262.89999999999998</v>
      </c>
      <c r="I47" s="302">
        <v>253.4</v>
      </c>
      <c r="J47" s="302">
        <v>305.2</v>
      </c>
      <c r="K47" s="302">
        <v>333.3</v>
      </c>
      <c r="L47" s="302">
        <v>351.4</v>
      </c>
      <c r="M47" s="302">
        <v>361.2</v>
      </c>
      <c r="N47" s="302">
        <v>355.6</v>
      </c>
      <c r="O47" s="366"/>
      <c r="P47" s="105"/>
    </row>
    <row r="48" spans="1:16" ht="11.1" customHeight="1" x14ac:dyDescent="0.15">
      <c r="A48" s="52"/>
      <c r="B48" s="367"/>
      <c r="C48" s="124" t="s">
        <v>147</v>
      </c>
      <c r="D48" s="143"/>
      <c r="E48" s="254" t="s">
        <v>22</v>
      </c>
      <c r="F48" s="115"/>
      <c r="G48" s="360">
        <v>640</v>
      </c>
      <c r="H48" s="302">
        <v>722</v>
      </c>
      <c r="I48" s="302">
        <v>606.20000000000005</v>
      </c>
      <c r="J48" s="302">
        <v>724</v>
      </c>
      <c r="K48" s="302">
        <v>767</v>
      </c>
      <c r="L48" s="302">
        <v>781.7</v>
      </c>
      <c r="M48" s="302">
        <v>814.3</v>
      </c>
      <c r="N48" s="302">
        <v>790.8</v>
      </c>
      <c r="O48" s="366"/>
      <c r="P48" s="105"/>
    </row>
    <row r="49" spans="1:16" ht="11.1" customHeight="1" x14ac:dyDescent="0.15">
      <c r="A49" s="52"/>
      <c r="B49" s="367"/>
      <c r="C49" s="124" t="s">
        <v>64</v>
      </c>
      <c r="D49" s="143"/>
      <c r="E49" s="254" t="s">
        <v>202</v>
      </c>
      <c r="F49" s="115"/>
      <c r="G49" s="360">
        <v>2991.2</v>
      </c>
      <c r="H49" s="302">
        <v>2796.4</v>
      </c>
      <c r="I49" s="302">
        <v>2312.9</v>
      </c>
      <c r="J49" s="302">
        <v>2434.4</v>
      </c>
      <c r="K49" s="302">
        <v>2622</v>
      </c>
      <c r="L49" s="302">
        <v>2606.6</v>
      </c>
      <c r="M49" s="302">
        <v>2653.5</v>
      </c>
      <c r="N49" s="302">
        <v>2884.1</v>
      </c>
      <c r="O49" s="366"/>
      <c r="P49" s="105"/>
    </row>
    <row r="50" spans="1:16" ht="11.1" customHeight="1" x14ac:dyDescent="0.15">
      <c r="A50" s="52"/>
      <c r="B50" s="367"/>
      <c r="C50" s="124" t="s">
        <v>99</v>
      </c>
      <c r="D50" s="143"/>
      <c r="E50" s="254" t="s">
        <v>37</v>
      </c>
      <c r="F50" s="115"/>
      <c r="G50" s="360">
        <v>14585.7</v>
      </c>
      <c r="H50" s="302">
        <v>14791.2</v>
      </c>
      <c r="I50" s="302">
        <v>14494.5</v>
      </c>
      <c r="J50" s="302">
        <v>15121.1</v>
      </c>
      <c r="K50" s="302">
        <v>15802.9</v>
      </c>
      <c r="L50" s="302">
        <v>16599.7</v>
      </c>
      <c r="M50" s="302">
        <v>17204.3</v>
      </c>
      <c r="N50" s="302">
        <v>17812.7</v>
      </c>
      <c r="O50" s="366"/>
      <c r="P50" s="105"/>
    </row>
    <row r="51" spans="1:16" ht="5.25" customHeight="1" thickBot="1" x14ac:dyDescent="0.2">
      <c r="A51" s="52"/>
      <c r="B51" s="371"/>
      <c r="C51" s="220"/>
      <c r="D51" s="220"/>
      <c r="E51" s="220"/>
      <c r="F51" s="220"/>
      <c r="G51" s="390"/>
      <c r="H51" s="372"/>
      <c r="I51" s="372"/>
      <c r="J51" s="372"/>
      <c r="K51" s="372"/>
      <c r="L51" s="372"/>
      <c r="M51" s="372"/>
      <c r="N51" s="372"/>
      <c r="O51" s="91"/>
      <c r="P51" s="105"/>
    </row>
    <row r="52" spans="1:16" ht="75" customHeight="1" x14ac:dyDescent="0.15">
      <c r="A52" s="363"/>
      <c r="B52" s="363"/>
      <c r="C52" s="486" t="s">
        <v>448</v>
      </c>
      <c r="D52" s="486"/>
      <c r="E52" s="486"/>
      <c r="F52" s="486"/>
      <c r="G52" s="486"/>
      <c r="H52" s="486"/>
      <c r="I52" s="486"/>
      <c r="J52" s="486"/>
      <c r="K52" s="486"/>
      <c r="L52" s="486"/>
      <c r="M52" s="486"/>
      <c r="N52" s="486"/>
      <c r="O52" s="91"/>
      <c r="P52" s="105"/>
    </row>
    <row r="53" spans="1:16" ht="12" customHeight="1" x14ac:dyDescent="0.15">
      <c r="A53" s="52"/>
      <c r="B53" s="88"/>
      <c r="C53" s="98"/>
      <c r="D53" s="99"/>
      <c r="E53" s="99"/>
      <c r="F53" s="99"/>
      <c r="G53" s="99"/>
      <c r="H53" s="99"/>
      <c r="I53" s="99"/>
      <c r="J53" s="99"/>
      <c r="K53" s="99"/>
      <c r="L53" s="99"/>
      <c r="M53" s="99"/>
      <c r="N53" s="99"/>
      <c r="O53" s="91"/>
    </row>
    <row r="54" spans="1:16" ht="12" customHeight="1" x14ac:dyDescent="0.15">
      <c r="A54" s="52"/>
      <c r="B54" s="88"/>
      <c r="C54" s="98"/>
      <c r="D54" s="99"/>
      <c r="E54" s="99"/>
      <c r="F54" s="99"/>
      <c r="G54" s="99"/>
      <c r="H54" s="99"/>
      <c r="I54" s="99"/>
      <c r="J54" s="99"/>
      <c r="K54" s="99"/>
      <c r="L54" s="99"/>
      <c r="M54" s="99"/>
      <c r="N54" s="99"/>
      <c r="O54" s="91"/>
    </row>
    <row r="55" spans="1:16" ht="13.5" customHeight="1" x14ac:dyDescent="0.15">
      <c r="A55" s="52"/>
      <c r="B55" s="88"/>
      <c r="C55" s="98"/>
      <c r="D55" s="99"/>
      <c r="E55" s="99"/>
      <c r="F55" s="99"/>
      <c r="G55" s="99"/>
      <c r="H55" s="99"/>
      <c r="I55" s="99"/>
      <c r="J55" s="99"/>
      <c r="K55" s="99"/>
      <c r="L55" s="99"/>
      <c r="M55" s="99"/>
      <c r="N55" s="99"/>
      <c r="O55" s="91"/>
    </row>
    <row r="56" spans="1:16" s="89" customFormat="1" ht="17.25" customHeight="1" x14ac:dyDescent="0.15">
      <c r="C56" s="100"/>
      <c r="D56" s="99"/>
      <c r="E56" s="99"/>
      <c r="F56" s="99"/>
      <c r="G56" s="99"/>
      <c r="H56" s="99"/>
      <c r="I56" s="99"/>
      <c r="J56" s="99"/>
      <c r="K56" s="99"/>
      <c r="L56" s="99"/>
      <c r="M56" s="99"/>
      <c r="N56" s="99"/>
      <c r="O56" s="62"/>
    </row>
  </sheetData>
  <mergeCells count="2">
    <mergeCell ref="C2:N2"/>
    <mergeCell ref="C52:N52"/>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R57"/>
  <sheetViews>
    <sheetView showGridLines="0" view="pageBreakPreview" zoomScaleNormal="120" zoomScaleSheetLayoutView="100" workbookViewId="0">
      <selection activeCell="N33" sqref="N33"/>
    </sheetView>
  </sheetViews>
  <sheetFormatPr defaultRowHeight="13.5" x14ac:dyDescent="0.15"/>
  <cols>
    <col min="1" max="1" width="1.77734375" style="63" customWidth="1"/>
    <col min="2" max="2" width="0.88671875" style="63" customWidth="1"/>
    <col min="3" max="3" width="10.33203125" style="63" customWidth="1"/>
    <col min="4" max="4" width="1.109375" style="63" customWidth="1"/>
    <col min="5" max="5" width="8.6640625" style="63" customWidth="1"/>
    <col min="6" max="6" width="0.88671875" style="63" customWidth="1"/>
    <col min="7" max="11" width="7" style="63" customWidth="1"/>
    <col min="12" max="14" width="6.77734375" style="63" customWidth="1"/>
    <col min="15" max="16" width="5.77734375" style="63" customWidth="1"/>
    <col min="17" max="18" width="8.88671875" style="94"/>
    <col min="19" max="16384" width="8.88671875" style="63"/>
  </cols>
  <sheetData>
    <row r="1" spans="1:15" s="131" customFormat="1" ht="27.95" customHeight="1" x14ac:dyDescent="0.15">
      <c r="A1" s="179"/>
      <c r="B1" s="394"/>
      <c r="I1" s="83"/>
      <c r="J1" s="83"/>
      <c r="K1" s="83"/>
      <c r="L1" s="83"/>
      <c r="M1" s="83"/>
      <c r="N1" s="178" t="s">
        <v>469</v>
      </c>
      <c r="O1" s="83"/>
    </row>
    <row r="2" spans="1:15" s="188" customFormat="1" ht="54.95" customHeight="1" x14ac:dyDescent="0.25">
      <c r="A2" s="395"/>
      <c r="B2" s="395"/>
      <c r="C2" s="443" t="s">
        <v>449</v>
      </c>
      <c r="D2" s="443"/>
      <c r="E2" s="443"/>
      <c r="F2" s="443"/>
      <c r="G2" s="443"/>
      <c r="H2" s="443"/>
      <c r="I2" s="443"/>
      <c r="J2" s="443"/>
      <c r="K2" s="443"/>
      <c r="L2" s="443"/>
      <c r="M2" s="443"/>
      <c r="N2" s="443"/>
      <c r="O2" s="377"/>
    </row>
    <row r="3" spans="1:15" s="114" customFormat="1" ht="15" customHeight="1" thickBot="1" x14ac:dyDescent="0.2">
      <c r="A3" s="119"/>
      <c r="B3" s="119"/>
      <c r="C3" s="115" t="s">
        <v>20</v>
      </c>
      <c r="D3" s="115"/>
      <c r="E3" s="115"/>
      <c r="F3" s="115"/>
      <c r="G3" s="116"/>
      <c r="H3" s="116"/>
      <c r="I3" s="116"/>
      <c r="J3" s="116"/>
      <c r="K3" s="116"/>
      <c r="L3" s="116"/>
      <c r="M3" s="116"/>
      <c r="N3" s="116" t="s">
        <v>305</v>
      </c>
      <c r="O3" s="116"/>
    </row>
    <row r="4" spans="1:15" s="79" customFormat="1" ht="29.25" customHeight="1" x14ac:dyDescent="0.15">
      <c r="A4" s="367"/>
      <c r="B4" s="119"/>
      <c r="C4" s="384" t="s">
        <v>1</v>
      </c>
      <c r="D4" s="385"/>
      <c r="E4" s="385"/>
      <c r="F4" s="387"/>
      <c r="G4" s="391">
        <v>2007</v>
      </c>
      <c r="H4" s="386">
        <v>2008</v>
      </c>
      <c r="I4" s="386">
        <v>2009</v>
      </c>
      <c r="J4" s="386">
        <v>2010</v>
      </c>
      <c r="K4" s="386">
        <v>2011</v>
      </c>
      <c r="L4" s="386">
        <v>2012</v>
      </c>
      <c r="M4" s="386">
        <v>2013</v>
      </c>
      <c r="N4" s="386">
        <v>2014</v>
      </c>
      <c r="O4" s="126"/>
    </row>
    <row r="5" spans="1:15" s="79" customFormat="1" ht="6" customHeight="1" x14ac:dyDescent="0.15">
      <c r="A5" s="367"/>
      <c r="B5" s="367"/>
      <c r="C5" s="119"/>
      <c r="D5" s="119"/>
      <c r="E5" s="119"/>
      <c r="F5" s="119"/>
      <c r="G5" s="392"/>
      <c r="H5" s="379"/>
      <c r="I5" s="379"/>
      <c r="J5" s="379"/>
      <c r="K5" s="379"/>
      <c r="L5" s="379"/>
      <c r="M5" s="379"/>
      <c r="N5" s="379"/>
      <c r="O5" s="378"/>
    </row>
    <row r="6" spans="1:15" s="79" customFormat="1" ht="11.1" customHeight="1" x14ac:dyDescent="0.15">
      <c r="A6" s="367"/>
      <c r="B6" s="367"/>
      <c r="C6" s="124" t="s">
        <v>41</v>
      </c>
      <c r="D6" s="143"/>
      <c r="E6" s="254" t="s">
        <v>203</v>
      </c>
      <c r="F6" s="115"/>
      <c r="G6" s="335">
        <v>8099</v>
      </c>
      <c r="H6" s="180">
        <v>9910</v>
      </c>
      <c r="I6" s="180">
        <v>9121</v>
      </c>
      <c r="J6" s="180">
        <v>11022</v>
      </c>
      <c r="K6" s="180">
        <v>13183</v>
      </c>
      <c r="L6" s="180">
        <v>14169</v>
      </c>
      <c r="M6" s="180">
        <v>14375</v>
      </c>
      <c r="N6" s="180">
        <v>12825</v>
      </c>
      <c r="O6" s="137"/>
    </row>
    <row r="7" spans="1:15" s="79" customFormat="1" ht="11.1" customHeight="1" x14ac:dyDescent="0.15">
      <c r="A7" s="367"/>
      <c r="B7" s="367"/>
      <c r="C7" s="124" t="s">
        <v>204</v>
      </c>
      <c r="D7" s="143"/>
      <c r="E7" s="254" t="s">
        <v>126</v>
      </c>
      <c r="F7" s="115"/>
      <c r="G7" s="335">
        <v>38872</v>
      </c>
      <c r="H7" s="180">
        <v>47354</v>
      </c>
      <c r="I7" s="180">
        <v>41061</v>
      </c>
      <c r="J7" s="180">
        <v>49492</v>
      </c>
      <c r="K7" s="180">
        <v>59100</v>
      </c>
      <c r="L7" s="376">
        <v>64933</v>
      </c>
      <c r="M7" s="376">
        <v>65365</v>
      </c>
      <c r="N7" s="376">
        <v>60116</v>
      </c>
      <c r="O7" s="137"/>
    </row>
    <row r="8" spans="1:15" s="79" customFormat="1" ht="11.1" customHeight="1" x14ac:dyDescent="0.15">
      <c r="A8" s="367"/>
      <c r="B8" s="367"/>
      <c r="C8" s="124" t="s">
        <v>42</v>
      </c>
      <c r="D8" s="143"/>
      <c r="E8" s="254" t="s">
        <v>65</v>
      </c>
      <c r="F8" s="115"/>
      <c r="G8" s="335">
        <v>46464</v>
      </c>
      <c r="H8" s="180">
        <v>51702</v>
      </c>
      <c r="I8" s="180">
        <v>47541</v>
      </c>
      <c r="J8" s="180">
        <v>46846</v>
      </c>
      <c r="K8" s="180">
        <v>51160</v>
      </c>
      <c r="L8" s="180">
        <v>48652</v>
      </c>
      <c r="M8" s="180">
        <v>50420</v>
      </c>
      <c r="N8" s="375" t="s">
        <v>371</v>
      </c>
      <c r="O8" s="137"/>
    </row>
    <row r="9" spans="1:15" s="79" customFormat="1" ht="11.1" customHeight="1" x14ac:dyDescent="0.15">
      <c r="A9" s="367"/>
      <c r="B9" s="367"/>
      <c r="C9" s="124" t="s">
        <v>43</v>
      </c>
      <c r="D9" s="143"/>
      <c r="E9" s="254" t="s">
        <v>110</v>
      </c>
      <c r="F9" s="115"/>
      <c r="G9" s="335">
        <v>44636</v>
      </c>
      <c r="H9" s="180">
        <v>49096</v>
      </c>
      <c r="I9" s="180">
        <v>44524</v>
      </c>
      <c r="J9" s="180">
        <v>45147</v>
      </c>
      <c r="K9" s="180">
        <v>48512</v>
      </c>
      <c r="L9" s="180">
        <v>45816</v>
      </c>
      <c r="M9" s="180">
        <v>46581</v>
      </c>
      <c r="N9" s="180">
        <v>47851</v>
      </c>
      <c r="O9" s="137"/>
    </row>
    <row r="10" spans="1:15" s="79" customFormat="1" ht="11.1" customHeight="1" x14ac:dyDescent="0.15">
      <c r="A10" s="367"/>
      <c r="B10" s="367"/>
      <c r="C10" s="124" t="s">
        <v>100</v>
      </c>
      <c r="D10" s="143"/>
      <c r="E10" s="254" t="s">
        <v>205</v>
      </c>
      <c r="F10" s="115"/>
      <c r="G10" s="335">
        <v>6944</v>
      </c>
      <c r="H10" s="180">
        <v>8289</v>
      </c>
      <c r="I10" s="180">
        <v>8074</v>
      </c>
      <c r="J10" s="180">
        <v>10939</v>
      </c>
      <c r="K10" s="180">
        <v>12822</v>
      </c>
      <c r="L10" s="180">
        <v>11762</v>
      </c>
      <c r="M10" s="180">
        <v>11535</v>
      </c>
      <c r="N10" s="180">
        <v>11206</v>
      </c>
      <c r="O10" s="137"/>
    </row>
    <row r="11" spans="1:15" s="79" customFormat="1" ht="11.1" customHeight="1" x14ac:dyDescent="0.15">
      <c r="A11" s="367"/>
      <c r="B11" s="367"/>
      <c r="C11" s="124" t="s">
        <v>44</v>
      </c>
      <c r="D11" s="143"/>
      <c r="E11" s="254" t="s">
        <v>114</v>
      </c>
      <c r="F11" s="115"/>
      <c r="G11" s="335">
        <v>43549</v>
      </c>
      <c r="H11" s="180">
        <v>45534</v>
      </c>
      <c r="I11" s="180">
        <v>39904</v>
      </c>
      <c r="J11" s="180">
        <v>46378</v>
      </c>
      <c r="K11" s="180">
        <v>50901</v>
      </c>
      <c r="L11" s="180">
        <v>51647</v>
      </c>
      <c r="M11" s="180">
        <v>51441</v>
      </c>
      <c r="N11" s="180">
        <v>49419</v>
      </c>
      <c r="O11" s="137"/>
    </row>
    <row r="12" spans="1:15" s="79" customFormat="1" ht="11.1" customHeight="1" x14ac:dyDescent="0.15">
      <c r="A12" s="367"/>
      <c r="B12" s="367"/>
      <c r="C12" s="124" t="s">
        <v>45</v>
      </c>
      <c r="D12" s="143"/>
      <c r="E12" s="254" t="s">
        <v>128</v>
      </c>
      <c r="F12" s="115"/>
      <c r="G12" s="335">
        <v>9379</v>
      </c>
      <c r="H12" s="180">
        <v>10015</v>
      </c>
      <c r="I12" s="180">
        <v>9556</v>
      </c>
      <c r="J12" s="180">
        <v>11925</v>
      </c>
      <c r="K12" s="180">
        <v>13774</v>
      </c>
      <c r="L12" s="180">
        <v>14605</v>
      </c>
      <c r="M12" s="180">
        <v>15129</v>
      </c>
      <c r="N12" s="180">
        <v>14032</v>
      </c>
      <c r="O12" s="137"/>
    </row>
    <row r="13" spans="1:15" s="79" customFormat="1" ht="11.1" customHeight="1" x14ac:dyDescent="0.15">
      <c r="A13" s="367"/>
      <c r="B13" s="367"/>
      <c r="C13" s="124" t="s">
        <v>106</v>
      </c>
      <c r="D13" s="143"/>
      <c r="E13" s="254" t="s">
        <v>115</v>
      </c>
      <c r="F13" s="115"/>
      <c r="G13" s="335">
        <v>2676</v>
      </c>
      <c r="H13" s="180">
        <v>3457</v>
      </c>
      <c r="I13" s="180">
        <v>3787</v>
      </c>
      <c r="J13" s="180">
        <v>4485</v>
      </c>
      <c r="K13" s="180">
        <v>5505</v>
      </c>
      <c r="L13" s="180">
        <v>6228</v>
      </c>
      <c r="M13" s="180">
        <v>6934</v>
      </c>
      <c r="N13" s="180">
        <v>7518</v>
      </c>
      <c r="O13" s="137"/>
    </row>
    <row r="14" spans="1:15" s="79" customFormat="1" ht="11.1" customHeight="1" x14ac:dyDescent="0.15">
      <c r="A14" s="367"/>
      <c r="B14" s="367"/>
      <c r="C14" s="124" t="s">
        <v>46</v>
      </c>
      <c r="D14" s="143"/>
      <c r="E14" s="254" t="s">
        <v>206</v>
      </c>
      <c r="F14" s="115"/>
      <c r="G14" s="335">
        <v>58740</v>
      </c>
      <c r="H14" s="180">
        <v>64883</v>
      </c>
      <c r="I14" s="180">
        <v>58466</v>
      </c>
      <c r="J14" s="180">
        <v>58562</v>
      </c>
      <c r="K14" s="180">
        <v>62534</v>
      </c>
      <c r="L14" s="180">
        <v>58862</v>
      </c>
      <c r="M14" s="180">
        <v>61859</v>
      </c>
      <c r="N14" s="180">
        <v>62302</v>
      </c>
      <c r="O14" s="137"/>
    </row>
    <row r="15" spans="1:15" s="79" customFormat="1" ht="11.1" customHeight="1" x14ac:dyDescent="0.15">
      <c r="A15" s="367"/>
      <c r="B15" s="367"/>
      <c r="C15" s="124" t="s">
        <v>108</v>
      </c>
      <c r="D15" s="143"/>
      <c r="E15" s="254" t="s">
        <v>130</v>
      </c>
      <c r="F15" s="115"/>
      <c r="G15" s="427" t="s">
        <v>483</v>
      </c>
      <c r="H15" s="376" t="s">
        <v>483</v>
      </c>
      <c r="I15" s="376" t="s">
        <v>483</v>
      </c>
      <c r="J15" s="376" t="s">
        <v>483</v>
      </c>
      <c r="K15" s="376" t="s">
        <v>483</v>
      </c>
      <c r="L15" s="376" t="s">
        <v>483</v>
      </c>
      <c r="M15" s="376" t="s">
        <v>483</v>
      </c>
      <c r="N15" s="376" t="s">
        <v>483</v>
      </c>
      <c r="O15" s="379"/>
    </row>
    <row r="16" spans="1:15" s="79" customFormat="1" ht="11.1" customHeight="1" x14ac:dyDescent="0.15">
      <c r="A16" s="367"/>
      <c r="B16" s="367"/>
      <c r="C16" s="124" t="s">
        <v>47</v>
      </c>
      <c r="D16" s="143"/>
      <c r="E16" s="254" t="s">
        <v>131</v>
      </c>
      <c r="F16" s="115"/>
      <c r="G16" s="335">
        <v>48438</v>
      </c>
      <c r="H16" s="180">
        <v>53495</v>
      </c>
      <c r="I16" s="180">
        <v>47701</v>
      </c>
      <c r="J16" s="180">
        <v>46791</v>
      </c>
      <c r="K16" s="180">
        <v>50945</v>
      </c>
      <c r="L16" s="180">
        <v>47566</v>
      </c>
      <c r="M16" s="180">
        <v>49342</v>
      </c>
      <c r="N16" s="376" t="s">
        <v>483</v>
      </c>
      <c r="O16" s="137"/>
    </row>
    <row r="17" spans="1:15" s="79" customFormat="1" ht="11.1" customHeight="1" x14ac:dyDescent="0.15">
      <c r="A17" s="367"/>
      <c r="B17" s="367"/>
      <c r="C17" s="124" t="s">
        <v>104</v>
      </c>
      <c r="D17" s="143"/>
      <c r="E17" s="254" t="s">
        <v>116</v>
      </c>
      <c r="F17" s="115"/>
      <c r="G17" s="335">
        <v>43871</v>
      </c>
      <c r="H17" s="180">
        <v>47920</v>
      </c>
      <c r="I17" s="180">
        <v>43772</v>
      </c>
      <c r="J17" s="180">
        <v>42900</v>
      </c>
      <c r="K17" s="180">
        <v>46286</v>
      </c>
      <c r="L17" s="180">
        <v>42930</v>
      </c>
      <c r="M17" s="180">
        <v>44720</v>
      </c>
      <c r="N17" s="180">
        <v>45110</v>
      </c>
      <c r="O17" s="137"/>
    </row>
    <row r="18" spans="1:15" s="79" customFormat="1" ht="11.1" customHeight="1" x14ac:dyDescent="0.15">
      <c r="A18" s="367"/>
      <c r="B18" s="367"/>
      <c r="C18" s="124" t="s">
        <v>48</v>
      </c>
      <c r="D18" s="143"/>
      <c r="E18" s="254" t="s">
        <v>117</v>
      </c>
      <c r="F18" s="115"/>
      <c r="G18" s="335">
        <v>43199</v>
      </c>
      <c r="H18" s="180">
        <v>47019</v>
      </c>
      <c r="I18" s="180">
        <v>43407</v>
      </c>
      <c r="J18" s="180">
        <v>43314</v>
      </c>
      <c r="K18" s="180">
        <v>47851</v>
      </c>
      <c r="L18" s="180">
        <v>45058</v>
      </c>
      <c r="M18" s="180">
        <v>47494</v>
      </c>
      <c r="N18" s="180">
        <v>49055</v>
      </c>
      <c r="O18" s="137"/>
    </row>
    <row r="19" spans="1:15" s="79" customFormat="1" ht="11.1" customHeight="1" x14ac:dyDescent="0.15">
      <c r="A19" s="367"/>
      <c r="B19" s="367"/>
      <c r="C19" s="124" t="s">
        <v>30</v>
      </c>
      <c r="D19" s="143"/>
      <c r="E19" s="254" t="s">
        <v>66</v>
      </c>
      <c r="F19" s="115"/>
      <c r="G19" s="335">
        <v>27862</v>
      </c>
      <c r="H19" s="180">
        <v>30764</v>
      </c>
      <c r="I19" s="180">
        <v>28817</v>
      </c>
      <c r="J19" s="180">
        <v>26254</v>
      </c>
      <c r="K19" s="180">
        <v>25194</v>
      </c>
      <c r="L19" s="180">
        <v>22601</v>
      </c>
      <c r="M19" s="180">
        <v>21905</v>
      </c>
      <c r="N19" s="180">
        <v>21621</v>
      </c>
      <c r="O19" s="137"/>
    </row>
    <row r="20" spans="1:15" s="79" customFormat="1" ht="11.1" customHeight="1" x14ac:dyDescent="0.15">
      <c r="A20" s="367"/>
      <c r="B20" s="367"/>
      <c r="C20" s="124" t="s">
        <v>49</v>
      </c>
      <c r="D20" s="143"/>
      <c r="E20" s="254" t="s">
        <v>24</v>
      </c>
      <c r="F20" s="115"/>
      <c r="G20" s="335">
        <v>31744</v>
      </c>
      <c r="H20" s="180">
        <v>33601</v>
      </c>
      <c r="I20" s="180">
        <v>31726</v>
      </c>
      <c r="J20" s="180">
        <v>33383</v>
      </c>
      <c r="K20" s="180">
        <v>36244</v>
      </c>
      <c r="L20" s="180">
        <v>37514</v>
      </c>
      <c r="M20" s="180">
        <v>39219</v>
      </c>
      <c r="N20" s="180">
        <v>41336</v>
      </c>
      <c r="O20" s="137"/>
    </row>
    <row r="21" spans="1:15" s="79" customFormat="1" ht="11.1" customHeight="1" x14ac:dyDescent="0.15">
      <c r="A21" s="367"/>
      <c r="B21" s="367"/>
      <c r="C21" s="124" t="s">
        <v>23</v>
      </c>
      <c r="D21" s="143"/>
      <c r="E21" s="254" t="s">
        <v>132</v>
      </c>
      <c r="F21" s="115"/>
      <c r="G21" s="335">
        <v>12870</v>
      </c>
      <c r="H21" s="180">
        <v>14621</v>
      </c>
      <c r="I21" s="180">
        <v>12303</v>
      </c>
      <c r="J21" s="180">
        <v>12335</v>
      </c>
      <c r="K21" s="180">
        <v>13290</v>
      </c>
      <c r="L21" s="180">
        <v>12193</v>
      </c>
      <c r="M21" s="376">
        <v>13053</v>
      </c>
      <c r="N21" s="376">
        <v>13484</v>
      </c>
      <c r="O21" s="137"/>
    </row>
    <row r="22" spans="1:15" s="79" customFormat="1" ht="11.1" customHeight="1" x14ac:dyDescent="0.15">
      <c r="A22" s="367"/>
      <c r="B22" s="367"/>
      <c r="C22" s="124" t="s">
        <v>31</v>
      </c>
      <c r="D22" s="143"/>
      <c r="E22" s="254" t="s">
        <v>118</v>
      </c>
      <c r="F22" s="115"/>
      <c r="G22" s="335">
        <v>1046</v>
      </c>
      <c r="H22" s="180">
        <v>1017</v>
      </c>
      <c r="I22" s="180">
        <v>1118</v>
      </c>
      <c r="J22" s="180">
        <v>1373</v>
      </c>
      <c r="K22" s="180">
        <v>1459</v>
      </c>
      <c r="L22" s="180">
        <v>1433</v>
      </c>
      <c r="M22" s="180">
        <v>1437</v>
      </c>
      <c r="N22" s="180">
        <v>1576</v>
      </c>
      <c r="O22" s="137"/>
    </row>
    <row r="23" spans="1:15" s="79" customFormat="1" ht="11.1" customHeight="1" x14ac:dyDescent="0.15">
      <c r="A23" s="367"/>
      <c r="B23" s="367"/>
      <c r="C23" s="124" t="s">
        <v>101</v>
      </c>
      <c r="D23" s="143"/>
      <c r="E23" s="254" t="s">
        <v>119</v>
      </c>
      <c r="F23" s="115"/>
      <c r="G23" s="335">
        <v>1784</v>
      </c>
      <c r="H23" s="180">
        <v>2091</v>
      </c>
      <c r="I23" s="180">
        <v>2184</v>
      </c>
      <c r="J23" s="180">
        <v>3040</v>
      </c>
      <c r="K23" s="180">
        <v>3539</v>
      </c>
      <c r="L23" s="180">
        <v>3593</v>
      </c>
      <c r="M23" s="180">
        <v>3516</v>
      </c>
      <c r="N23" s="180">
        <v>3383</v>
      </c>
      <c r="O23" s="137"/>
    </row>
    <row r="24" spans="1:15" s="79" customFormat="1" ht="11.1" customHeight="1" x14ac:dyDescent="0.15">
      <c r="A24" s="367"/>
      <c r="B24" s="367"/>
      <c r="C24" s="124" t="s">
        <v>39</v>
      </c>
      <c r="D24" s="143"/>
      <c r="E24" s="254" t="s">
        <v>133</v>
      </c>
      <c r="F24" s="115"/>
      <c r="G24" s="335">
        <v>4245</v>
      </c>
      <c r="H24" s="180">
        <v>4628</v>
      </c>
      <c r="I24" s="180">
        <v>4479</v>
      </c>
      <c r="J24" s="376" t="s">
        <v>484</v>
      </c>
      <c r="K24" s="376" t="s">
        <v>484</v>
      </c>
      <c r="L24" s="376">
        <v>7332</v>
      </c>
      <c r="M24" s="376">
        <v>6405</v>
      </c>
      <c r="N24" s="376" t="s">
        <v>484</v>
      </c>
      <c r="O24" s="137"/>
    </row>
    <row r="25" spans="1:15" s="79" customFormat="1" ht="11.1" customHeight="1" x14ac:dyDescent="0.15">
      <c r="A25" s="367"/>
      <c r="B25" s="367"/>
      <c r="C25" s="124" t="s">
        <v>40</v>
      </c>
      <c r="D25" s="143"/>
      <c r="E25" s="254" t="s">
        <v>21</v>
      </c>
      <c r="F25" s="115"/>
      <c r="G25" s="335">
        <v>53303</v>
      </c>
      <c r="H25" s="180">
        <v>53158</v>
      </c>
      <c r="I25" s="180">
        <v>43000</v>
      </c>
      <c r="J25" s="180">
        <v>40095</v>
      </c>
      <c r="K25" s="180">
        <v>41936</v>
      </c>
      <c r="L25" s="180">
        <v>39256</v>
      </c>
      <c r="M25" s="376">
        <v>42271</v>
      </c>
      <c r="N25" s="376">
        <v>44915</v>
      </c>
      <c r="O25" s="137"/>
    </row>
    <row r="26" spans="1:15" s="79" customFormat="1" ht="11.1" customHeight="1" x14ac:dyDescent="0.15">
      <c r="A26" s="367"/>
      <c r="B26" s="367"/>
      <c r="C26" s="124" t="s">
        <v>51</v>
      </c>
      <c r="D26" s="143"/>
      <c r="E26" s="254" t="s">
        <v>207</v>
      </c>
      <c r="F26" s="115"/>
      <c r="G26" s="335">
        <v>25499</v>
      </c>
      <c r="H26" s="180">
        <v>29590</v>
      </c>
      <c r="I26" s="180">
        <v>27728</v>
      </c>
      <c r="J26" s="180">
        <v>30697</v>
      </c>
      <c r="K26" s="180">
        <v>33697</v>
      </c>
      <c r="L26" s="376">
        <v>32580</v>
      </c>
      <c r="M26" s="376">
        <v>36355</v>
      </c>
      <c r="N26" s="376">
        <v>37713</v>
      </c>
      <c r="O26" s="137"/>
    </row>
    <row r="27" spans="1:15" s="79" customFormat="1" ht="11.1" customHeight="1" x14ac:dyDescent="0.15">
      <c r="A27" s="367"/>
      <c r="B27" s="367"/>
      <c r="C27" s="124" t="s">
        <v>52</v>
      </c>
      <c r="D27" s="143"/>
      <c r="E27" s="254" t="s">
        <v>135</v>
      </c>
      <c r="F27" s="115"/>
      <c r="G27" s="335">
        <v>37287</v>
      </c>
      <c r="H27" s="180">
        <v>39945</v>
      </c>
      <c r="I27" s="180">
        <v>36725</v>
      </c>
      <c r="J27" s="180">
        <v>35599</v>
      </c>
      <c r="K27" s="180">
        <v>38046</v>
      </c>
      <c r="L27" s="180">
        <v>34666</v>
      </c>
      <c r="M27" s="180">
        <v>35679</v>
      </c>
      <c r="N27" s="180">
        <v>35815</v>
      </c>
      <c r="O27" s="137"/>
    </row>
    <row r="28" spans="1:15" s="79" customFormat="1" ht="11.1" customHeight="1" x14ac:dyDescent="0.15">
      <c r="A28" s="367"/>
      <c r="B28" s="367"/>
      <c r="C28" s="124" t="s">
        <v>102</v>
      </c>
      <c r="D28" s="143"/>
      <c r="E28" s="254" t="s">
        <v>68</v>
      </c>
      <c r="F28" s="115"/>
      <c r="G28" s="335">
        <v>35392</v>
      </c>
      <c r="H28" s="180">
        <v>39363</v>
      </c>
      <c r="I28" s="180">
        <v>40638</v>
      </c>
      <c r="J28" s="180">
        <v>44323</v>
      </c>
      <c r="K28" s="180">
        <v>47854</v>
      </c>
      <c r="L28" s="180">
        <v>48318</v>
      </c>
      <c r="M28" s="180">
        <v>40165</v>
      </c>
      <c r="N28" s="180">
        <v>37781</v>
      </c>
      <c r="O28" s="137"/>
    </row>
    <row r="29" spans="1:15" s="151" customFormat="1" ht="11.1" customHeight="1" x14ac:dyDescent="0.15">
      <c r="A29" s="369"/>
      <c r="B29" s="369"/>
      <c r="C29" s="158" t="s">
        <v>53</v>
      </c>
      <c r="D29" s="148"/>
      <c r="E29" s="257" t="s">
        <v>25</v>
      </c>
      <c r="F29" s="159"/>
      <c r="G29" s="337">
        <v>23033</v>
      </c>
      <c r="H29" s="181">
        <v>20463</v>
      </c>
      <c r="I29" s="181">
        <v>18303</v>
      </c>
      <c r="J29" s="181">
        <v>22170</v>
      </c>
      <c r="K29" s="181">
        <v>24302</v>
      </c>
      <c r="L29" s="181">
        <v>24696</v>
      </c>
      <c r="M29" s="181">
        <v>26179</v>
      </c>
      <c r="N29" s="181">
        <v>28180</v>
      </c>
      <c r="O29" s="154"/>
    </row>
    <row r="30" spans="1:15" s="79" customFormat="1" ht="11.1" customHeight="1" x14ac:dyDescent="0.15">
      <c r="A30" s="367"/>
      <c r="B30" s="367"/>
      <c r="C30" s="124" t="s">
        <v>34</v>
      </c>
      <c r="D30" s="143"/>
      <c r="E30" s="254" t="s">
        <v>208</v>
      </c>
      <c r="F30" s="115"/>
      <c r="G30" s="335">
        <v>7088</v>
      </c>
      <c r="H30" s="180">
        <v>8233</v>
      </c>
      <c r="I30" s="180">
        <v>7166</v>
      </c>
      <c r="J30" s="180">
        <v>8512</v>
      </c>
      <c r="K30" s="180">
        <v>9876</v>
      </c>
      <c r="L30" s="180">
        <v>10106</v>
      </c>
      <c r="M30" s="180">
        <v>10261</v>
      </c>
      <c r="N30" s="180">
        <v>10551</v>
      </c>
      <c r="O30" s="380"/>
    </row>
    <row r="31" spans="1:15" s="79" customFormat="1" ht="11.1" customHeight="1" x14ac:dyDescent="0.15">
      <c r="A31" s="367"/>
      <c r="B31" s="367"/>
      <c r="C31" s="124" t="s">
        <v>105</v>
      </c>
      <c r="D31" s="143"/>
      <c r="E31" s="254" t="s">
        <v>70</v>
      </c>
      <c r="F31" s="115"/>
      <c r="G31" s="335">
        <v>9014</v>
      </c>
      <c r="H31" s="180">
        <v>9406</v>
      </c>
      <c r="I31" s="180">
        <v>7533</v>
      </c>
      <c r="J31" s="180">
        <v>8825</v>
      </c>
      <c r="K31" s="180">
        <v>9556</v>
      </c>
      <c r="L31" s="180">
        <v>9513</v>
      </c>
      <c r="M31" s="180">
        <v>9899</v>
      </c>
      <c r="N31" s="180">
        <v>9956</v>
      </c>
      <c r="O31" s="380"/>
    </row>
    <row r="32" spans="1:15" s="79" customFormat="1" ht="11.1" customHeight="1" x14ac:dyDescent="0.15">
      <c r="A32" s="367"/>
      <c r="B32" s="367"/>
      <c r="C32" s="124" t="s">
        <v>54</v>
      </c>
      <c r="D32" s="143"/>
      <c r="E32" s="254" t="s">
        <v>71</v>
      </c>
      <c r="F32" s="115"/>
      <c r="G32" s="335">
        <v>50923</v>
      </c>
      <c r="H32" s="180">
        <v>55142</v>
      </c>
      <c r="I32" s="180">
        <v>51428</v>
      </c>
      <c r="J32" s="180">
        <v>50609</v>
      </c>
      <c r="K32" s="180">
        <v>53582</v>
      </c>
      <c r="L32" s="180">
        <v>49751</v>
      </c>
      <c r="M32" s="180">
        <v>50888</v>
      </c>
      <c r="N32" s="180">
        <v>52123</v>
      </c>
      <c r="O32" s="380"/>
    </row>
    <row r="33" spans="1:15" s="79" customFormat="1" ht="11.1" customHeight="1" x14ac:dyDescent="0.15">
      <c r="A33" s="367"/>
      <c r="B33" s="367"/>
      <c r="C33" s="124" t="s">
        <v>55</v>
      </c>
      <c r="D33" s="143"/>
      <c r="E33" s="254" t="s">
        <v>72</v>
      </c>
      <c r="F33" s="115"/>
      <c r="G33" s="335">
        <v>29965</v>
      </c>
      <c r="H33" s="180">
        <v>28535</v>
      </c>
      <c r="I33" s="180">
        <v>26679</v>
      </c>
      <c r="J33" s="180">
        <v>31586</v>
      </c>
      <c r="K33" s="180">
        <v>35990</v>
      </c>
      <c r="L33" s="376">
        <v>37664</v>
      </c>
      <c r="M33" s="376">
        <v>40444</v>
      </c>
      <c r="N33" s="376" t="s">
        <v>484</v>
      </c>
      <c r="O33" s="137"/>
    </row>
    <row r="34" spans="1:15" s="79" customFormat="1" ht="11.1" customHeight="1" x14ac:dyDescent="0.15">
      <c r="A34" s="367"/>
      <c r="B34" s="367"/>
      <c r="C34" s="124" t="s">
        <v>56</v>
      </c>
      <c r="D34" s="143"/>
      <c r="E34" s="254" t="s">
        <v>73</v>
      </c>
      <c r="F34" s="115"/>
      <c r="G34" s="335">
        <v>84724</v>
      </c>
      <c r="H34" s="180">
        <v>96365</v>
      </c>
      <c r="I34" s="180">
        <v>80440</v>
      </c>
      <c r="J34" s="180">
        <v>88551</v>
      </c>
      <c r="K34" s="180">
        <v>101503</v>
      </c>
      <c r="L34" s="180">
        <v>102411</v>
      </c>
      <c r="M34" s="180">
        <v>104138</v>
      </c>
      <c r="N34" s="180">
        <v>98756</v>
      </c>
      <c r="O34" s="137"/>
    </row>
    <row r="35" spans="1:15" s="79" customFormat="1" ht="11.1" customHeight="1" x14ac:dyDescent="0.15">
      <c r="A35" s="367"/>
      <c r="B35" s="367"/>
      <c r="C35" s="124" t="s">
        <v>32</v>
      </c>
      <c r="D35" s="143"/>
      <c r="E35" s="254" t="s">
        <v>120</v>
      </c>
      <c r="F35" s="115"/>
      <c r="G35" s="335">
        <v>970</v>
      </c>
      <c r="H35" s="180">
        <v>1063</v>
      </c>
      <c r="I35" s="180">
        <v>1036</v>
      </c>
      <c r="J35" s="180">
        <v>1083</v>
      </c>
      <c r="K35" s="180">
        <v>1286</v>
      </c>
      <c r="L35" s="180">
        <v>1332</v>
      </c>
      <c r="M35" s="180">
        <v>1348</v>
      </c>
      <c r="N35" s="180">
        <v>1406</v>
      </c>
      <c r="O35" s="137"/>
    </row>
    <row r="36" spans="1:15" ht="11.1" customHeight="1" x14ac:dyDescent="0.15">
      <c r="A36" s="88"/>
      <c r="B36" s="370"/>
      <c r="C36" s="124" t="s">
        <v>57</v>
      </c>
      <c r="D36" s="143"/>
      <c r="E36" s="254" t="s">
        <v>209</v>
      </c>
      <c r="F36" s="85"/>
      <c r="G36" s="335">
        <v>2103</v>
      </c>
      <c r="H36" s="180">
        <v>2443</v>
      </c>
      <c r="I36" s="180">
        <v>2438</v>
      </c>
      <c r="J36" s="180">
        <v>2858</v>
      </c>
      <c r="K36" s="180">
        <v>2841</v>
      </c>
      <c r="L36" s="180">
        <v>3115</v>
      </c>
      <c r="M36" s="180">
        <v>3344</v>
      </c>
      <c r="N36" s="180">
        <v>3444</v>
      </c>
      <c r="O36" s="95"/>
    </row>
    <row r="37" spans="1:15" ht="11.1" customHeight="1" x14ac:dyDescent="0.15">
      <c r="A37" s="88"/>
      <c r="B37" s="370"/>
      <c r="C37" s="124" t="s">
        <v>107</v>
      </c>
      <c r="D37" s="143"/>
      <c r="E37" s="254" t="s">
        <v>74</v>
      </c>
      <c r="F37" s="85"/>
      <c r="G37" s="335">
        <v>10825</v>
      </c>
      <c r="H37" s="180">
        <v>13532</v>
      </c>
      <c r="I37" s="180">
        <v>10965</v>
      </c>
      <c r="J37" s="180">
        <v>11905</v>
      </c>
      <c r="K37" s="180">
        <v>13147</v>
      </c>
      <c r="L37" s="180">
        <v>12428</v>
      </c>
      <c r="M37" s="180">
        <v>13151</v>
      </c>
      <c r="N37" s="180">
        <v>13736</v>
      </c>
      <c r="O37" s="381"/>
    </row>
    <row r="38" spans="1:15" ht="11.1" customHeight="1" x14ac:dyDescent="0.15">
      <c r="A38" s="88"/>
      <c r="B38" s="370"/>
      <c r="C38" s="124" t="s">
        <v>58</v>
      </c>
      <c r="D38" s="143"/>
      <c r="E38" s="254" t="s">
        <v>137</v>
      </c>
      <c r="F38" s="85"/>
      <c r="G38" s="335">
        <v>22037</v>
      </c>
      <c r="H38" s="180">
        <v>23807</v>
      </c>
      <c r="I38" s="180">
        <v>22174</v>
      </c>
      <c r="J38" s="180">
        <v>21734</v>
      </c>
      <c r="K38" s="180">
        <v>22711</v>
      </c>
      <c r="L38" s="180">
        <v>20078</v>
      </c>
      <c r="M38" s="180">
        <v>21289</v>
      </c>
      <c r="N38" s="180">
        <v>21824</v>
      </c>
      <c r="O38" s="95"/>
    </row>
    <row r="39" spans="1:15" ht="11.1" customHeight="1" x14ac:dyDescent="0.15">
      <c r="A39" s="88"/>
      <c r="B39" s="370"/>
      <c r="C39" s="124" t="s">
        <v>59</v>
      </c>
      <c r="D39" s="143"/>
      <c r="E39" s="254" t="s">
        <v>113</v>
      </c>
      <c r="F39" s="85"/>
      <c r="G39" s="335">
        <v>8876</v>
      </c>
      <c r="H39" s="180">
        <v>11280</v>
      </c>
      <c r="I39" s="180">
        <v>8264</v>
      </c>
      <c r="J39" s="180">
        <v>10322</v>
      </c>
      <c r="K39" s="180">
        <v>12878</v>
      </c>
      <c r="L39" s="180">
        <v>13591</v>
      </c>
      <c r="M39" s="180">
        <v>13946</v>
      </c>
      <c r="N39" s="180">
        <v>12503</v>
      </c>
      <c r="O39" s="381"/>
    </row>
    <row r="40" spans="1:15" ht="11.1" customHeight="1" x14ac:dyDescent="0.15">
      <c r="A40" s="88"/>
      <c r="B40" s="370"/>
      <c r="C40" s="124" t="s">
        <v>35</v>
      </c>
      <c r="D40" s="148"/>
      <c r="E40" s="254" t="s">
        <v>122</v>
      </c>
      <c r="F40" s="85"/>
      <c r="G40" s="335">
        <v>16192</v>
      </c>
      <c r="H40" s="180">
        <v>19780</v>
      </c>
      <c r="I40" s="180">
        <v>15970</v>
      </c>
      <c r="J40" s="180">
        <v>19005</v>
      </c>
      <c r="K40" s="180">
        <v>23593</v>
      </c>
      <c r="L40" s="376">
        <v>25256</v>
      </c>
      <c r="M40" s="376">
        <v>25003</v>
      </c>
      <c r="N40" s="376" t="s">
        <v>484</v>
      </c>
      <c r="O40" s="95"/>
    </row>
    <row r="41" spans="1:15" ht="11.1" customHeight="1" x14ac:dyDescent="0.15">
      <c r="A41" s="88"/>
      <c r="B41" s="370"/>
      <c r="C41" s="124" t="s">
        <v>60</v>
      </c>
      <c r="D41" s="148"/>
      <c r="E41" s="254" t="s">
        <v>210</v>
      </c>
      <c r="F41" s="85"/>
      <c r="G41" s="335">
        <v>36827</v>
      </c>
      <c r="H41" s="180">
        <v>37848</v>
      </c>
      <c r="I41" s="180">
        <v>36957</v>
      </c>
      <c r="J41" s="180">
        <v>46284</v>
      </c>
      <c r="K41" s="180">
        <v>51837</v>
      </c>
      <c r="L41" s="180">
        <v>53110</v>
      </c>
      <c r="M41" s="180">
        <v>54207</v>
      </c>
      <c r="N41" s="180">
        <v>54220</v>
      </c>
      <c r="O41" s="95"/>
    </row>
    <row r="42" spans="1:15" ht="11.1" customHeight="1" x14ac:dyDescent="0.15">
      <c r="A42" s="88"/>
      <c r="B42" s="370"/>
      <c r="C42" s="271" t="s">
        <v>36</v>
      </c>
      <c r="D42" s="143"/>
      <c r="E42" s="254" t="s">
        <v>211</v>
      </c>
      <c r="F42" s="85"/>
      <c r="G42" s="335">
        <v>5829</v>
      </c>
      <c r="H42" s="180">
        <v>5518</v>
      </c>
      <c r="I42" s="180">
        <v>5674</v>
      </c>
      <c r="J42" s="180">
        <v>7116</v>
      </c>
      <c r="K42" s="180">
        <v>7771</v>
      </c>
      <c r="L42" s="180">
        <v>7317</v>
      </c>
      <c r="M42" s="180">
        <v>6673</v>
      </c>
      <c r="N42" s="180">
        <v>6308</v>
      </c>
      <c r="O42" s="95"/>
    </row>
    <row r="43" spans="1:15" ht="11.1" customHeight="1" x14ac:dyDescent="0.15">
      <c r="A43" s="88"/>
      <c r="B43" s="370"/>
      <c r="C43" s="124" t="s">
        <v>61</v>
      </c>
      <c r="D43" s="143"/>
      <c r="E43" s="254" t="s">
        <v>139</v>
      </c>
      <c r="F43" s="85"/>
      <c r="G43" s="335">
        <v>31930</v>
      </c>
      <c r="H43" s="180">
        <v>34728</v>
      </c>
      <c r="I43" s="180">
        <v>31787</v>
      </c>
      <c r="J43" s="180">
        <v>30291</v>
      </c>
      <c r="K43" s="180">
        <v>31455</v>
      </c>
      <c r="L43" s="180">
        <v>28826</v>
      </c>
      <c r="M43" s="180">
        <v>29780</v>
      </c>
      <c r="N43" s="376" t="s">
        <v>484</v>
      </c>
      <c r="O43" s="381"/>
    </row>
    <row r="44" spans="1:15" ht="11.1" customHeight="1" x14ac:dyDescent="0.15">
      <c r="A44" s="88"/>
      <c r="B44" s="370"/>
      <c r="C44" s="124" t="s">
        <v>62</v>
      </c>
      <c r="D44" s="143"/>
      <c r="E44" s="254" t="s">
        <v>76</v>
      </c>
      <c r="F44" s="85"/>
      <c r="G44" s="335">
        <v>55189</v>
      </c>
      <c r="H44" s="180">
        <v>57970</v>
      </c>
      <c r="I44" s="180">
        <v>47370</v>
      </c>
      <c r="J44" s="180">
        <v>53489</v>
      </c>
      <c r="K44" s="180">
        <v>61212</v>
      </c>
      <c r="L44" s="180">
        <v>58767</v>
      </c>
      <c r="M44" s="180">
        <v>62397</v>
      </c>
      <c r="N44" s="180">
        <v>60844</v>
      </c>
      <c r="O44" s="381"/>
    </row>
    <row r="45" spans="1:15" ht="11.1" customHeight="1" x14ac:dyDescent="0.15">
      <c r="A45" s="88"/>
      <c r="B45" s="370"/>
      <c r="C45" s="124" t="s">
        <v>63</v>
      </c>
      <c r="D45" s="143"/>
      <c r="E45" s="254" t="s">
        <v>77</v>
      </c>
      <c r="F45" s="85"/>
      <c r="G45" s="335">
        <v>63620</v>
      </c>
      <c r="H45" s="180">
        <v>67491</v>
      </c>
      <c r="I45" s="180">
        <v>71166</v>
      </c>
      <c r="J45" s="180">
        <v>78711</v>
      </c>
      <c r="K45" s="180">
        <v>88738</v>
      </c>
      <c r="L45" s="180">
        <v>84663</v>
      </c>
      <c r="M45" s="376">
        <v>88365</v>
      </c>
      <c r="N45" s="376" t="s">
        <v>484</v>
      </c>
      <c r="O45" s="381"/>
    </row>
    <row r="46" spans="1:15" ht="11.1" customHeight="1" x14ac:dyDescent="0.15">
      <c r="A46" s="88"/>
      <c r="B46" s="370"/>
      <c r="C46" s="124" t="s">
        <v>98</v>
      </c>
      <c r="D46" s="362" t="s">
        <v>307</v>
      </c>
      <c r="E46" s="254" t="s">
        <v>124</v>
      </c>
      <c r="F46" s="85"/>
      <c r="G46" s="335">
        <v>17814</v>
      </c>
      <c r="H46" s="180">
        <v>18131</v>
      </c>
      <c r="I46" s="180">
        <v>16988</v>
      </c>
      <c r="J46" s="180">
        <v>19278</v>
      </c>
      <c r="K46" s="180">
        <v>20939</v>
      </c>
      <c r="L46" s="180">
        <v>21308</v>
      </c>
      <c r="M46" s="180">
        <v>21902</v>
      </c>
      <c r="N46" s="180">
        <v>22635</v>
      </c>
      <c r="O46" s="381"/>
    </row>
    <row r="47" spans="1:15" ht="11.1" customHeight="1" x14ac:dyDescent="0.15">
      <c r="A47" s="88"/>
      <c r="B47" s="370"/>
      <c r="C47" s="124" t="s">
        <v>148</v>
      </c>
      <c r="D47" s="143"/>
      <c r="E47" s="254" t="s">
        <v>123</v>
      </c>
      <c r="F47" s="85"/>
      <c r="G47" s="335">
        <v>3586</v>
      </c>
      <c r="H47" s="180">
        <v>3956</v>
      </c>
      <c r="I47" s="180">
        <v>3808</v>
      </c>
      <c r="J47" s="180">
        <v>4576</v>
      </c>
      <c r="K47" s="180">
        <v>4982</v>
      </c>
      <c r="L47" s="180">
        <v>5232</v>
      </c>
      <c r="M47" s="180">
        <v>5356</v>
      </c>
      <c r="N47" s="180">
        <v>5251</v>
      </c>
      <c r="O47" s="381"/>
    </row>
    <row r="48" spans="1:15" ht="11.1" customHeight="1" x14ac:dyDescent="0.15">
      <c r="A48" s="88"/>
      <c r="B48" s="370"/>
      <c r="C48" s="124" t="s">
        <v>147</v>
      </c>
      <c r="D48" s="143"/>
      <c r="E48" s="254" t="s">
        <v>22</v>
      </c>
      <c r="F48" s="85"/>
      <c r="G48" s="335">
        <v>9207</v>
      </c>
      <c r="H48" s="180">
        <v>10264</v>
      </c>
      <c r="I48" s="180">
        <v>8507</v>
      </c>
      <c r="J48" s="180">
        <v>10012</v>
      </c>
      <c r="K48" s="180">
        <v>10433</v>
      </c>
      <c r="L48" s="180">
        <v>10444</v>
      </c>
      <c r="M48" s="180">
        <v>10683</v>
      </c>
      <c r="N48" s="180">
        <v>10201</v>
      </c>
      <c r="O48" s="381"/>
    </row>
    <row r="49" spans="1:18" ht="11.1" customHeight="1" x14ac:dyDescent="0.15">
      <c r="A49" s="88"/>
      <c r="B49" s="370"/>
      <c r="C49" s="124" t="s">
        <v>64</v>
      </c>
      <c r="D49" s="143"/>
      <c r="E49" s="254" t="s">
        <v>202</v>
      </c>
      <c r="F49" s="85"/>
      <c r="G49" s="335">
        <v>48915</v>
      </c>
      <c r="H49" s="180">
        <v>45330</v>
      </c>
      <c r="I49" s="180">
        <v>37173</v>
      </c>
      <c r="J49" s="180">
        <v>38815</v>
      </c>
      <c r="K49" s="180">
        <v>41511</v>
      </c>
      <c r="L49" s="180">
        <v>41002</v>
      </c>
      <c r="M49" s="180">
        <v>41490</v>
      </c>
      <c r="N49" s="180">
        <v>44832</v>
      </c>
      <c r="O49" s="381"/>
    </row>
    <row r="50" spans="1:18" ht="11.1" customHeight="1" x14ac:dyDescent="0.15">
      <c r="A50" s="88"/>
      <c r="B50" s="370"/>
      <c r="C50" s="124" t="s">
        <v>99</v>
      </c>
      <c r="D50" s="143"/>
      <c r="E50" s="254" t="s">
        <v>37</v>
      </c>
      <c r="F50" s="85"/>
      <c r="G50" s="335">
        <v>48352</v>
      </c>
      <c r="H50" s="180">
        <v>48580</v>
      </c>
      <c r="I50" s="180">
        <v>47178</v>
      </c>
      <c r="J50" s="180">
        <v>48797</v>
      </c>
      <c r="K50" s="180">
        <v>50587</v>
      </c>
      <c r="L50" s="180">
        <v>52731</v>
      </c>
      <c r="M50" s="180">
        <v>54249</v>
      </c>
      <c r="N50" s="180">
        <v>55761</v>
      </c>
      <c r="O50" s="381"/>
    </row>
    <row r="51" spans="1:18" ht="4.5" customHeight="1" thickBot="1" x14ac:dyDescent="0.2">
      <c r="A51" s="88"/>
      <c r="B51" s="88"/>
      <c r="C51" s="220"/>
      <c r="D51" s="220"/>
      <c r="E51" s="220"/>
      <c r="F51" s="220"/>
      <c r="G51" s="393"/>
      <c r="H51" s="382"/>
      <c r="I51" s="382"/>
      <c r="J51" s="382"/>
      <c r="K51" s="382"/>
      <c r="L51" s="382"/>
      <c r="M51" s="382"/>
      <c r="N51" s="382"/>
      <c r="O51" s="96"/>
    </row>
    <row r="52" spans="1:18" ht="63.75" customHeight="1" x14ac:dyDescent="0.15">
      <c r="A52" s="88"/>
      <c r="B52" s="88"/>
      <c r="C52" s="464" t="s">
        <v>450</v>
      </c>
      <c r="D52" s="464"/>
      <c r="E52" s="464"/>
      <c r="F52" s="464"/>
      <c r="G52" s="464"/>
      <c r="H52" s="464"/>
      <c r="I52" s="464"/>
      <c r="J52" s="464"/>
      <c r="K52" s="464"/>
      <c r="L52" s="464"/>
      <c r="M52" s="464"/>
      <c r="N52" s="464"/>
      <c r="O52" s="96"/>
    </row>
    <row r="53" spans="1:18" ht="14.25" customHeight="1" x14ac:dyDescent="0.15">
      <c r="A53" s="88"/>
      <c r="B53" s="88"/>
      <c r="C53" s="92"/>
      <c r="D53" s="73"/>
      <c r="E53" s="73"/>
      <c r="F53" s="73"/>
      <c r="G53" s="97"/>
      <c r="H53" s="97"/>
      <c r="I53" s="97"/>
      <c r="J53" s="97"/>
      <c r="K53" s="97"/>
      <c r="L53" s="97"/>
      <c r="M53" s="97"/>
      <c r="N53" s="97"/>
      <c r="O53" s="96"/>
    </row>
    <row r="54" spans="1:18" ht="14.25" customHeight="1" x14ac:dyDescent="0.15">
      <c r="A54" s="52"/>
      <c r="B54" s="88"/>
      <c r="C54" s="92"/>
      <c r="D54" s="73"/>
      <c r="E54" s="73"/>
      <c r="F54" s="73"/>
      <c r="G54" s="97"/>
      <c r="H54" s="97"/>
      <c r="I54" s="97"/>
      <c r="J54" s="97"/>
      <c r="K54" s="97"/>
      <c r="L54" s="97"/>
      <c r="M54" s="97"/>
      <c r="N54" s="97"/>
      <c r="O54" s="96"/>
    </row>
    <row r="55" spans="1:18" ht="14.25" customHeight="1" x14ac:dyDescent="0.15">
      <c r="A55" s="52"/>
      <c r="B55" s="88"/>
      <c r="C55" s="92"/>
      <c r="D55" s="73"/>
      <c r="E55" s="73"/>
      <c r="F55" s="73"/>
      <c r="G55" s="97"/>
      <c r="H55" s="97"/>
      <c r="I55" s="97"/>
      <c r="J55" s="97"/>
      <c r="K55" s="97"/>
      <c r="L55" s="97"/>
      <c r="M55" s="97"/>
      <c r="N55" s="97"/>
      <c r="O55" s="96"/>
    </row>
    <row r="56" spans="1:18" ht="14.25" customHeight="1" x14ac:dyDescent="0.15">
      <c r="A56" s="52"/>
      <c r="B56" s="88"/>
      <c r="C56" s="92"/>
      <c r="D56" s="73"/>
      <c r="E56" s="73"/>
      <c r="F56" s="73"/>
      <c r="G56" s="97"/>
      <c r="H56" s="97"/>
      <c r="I56" s="97"/>
      <c r="J56" s="97"/>
      <c r="K56" s="97"/>
      <c r="L56" s="97"/>
      <c r="M56" s="97"/>
      <c r="N56" s="97"/>
      <c r="O56" s="96"/>
    </row>
    <row r="57" spans="1:18" s="89" customFormat="1" ht="12.75" customHeight="1" x14ac:dyDescent="0.15">
      <c r="C57" s="487"/>
      <c r="D57" s="487"/>
      <c r="E57" s="487"/>
      <c r="F57" s="487"/>
      <c r="G57" s="487"/>
      <c r="H57" s="487"/>
      <c r="I57" s="487"/>
      <c r="J57" s="487"/>
      <c r="K57" s="487"/>
      <c r="L57" s="487"/>
      <c r="M57" s="487"/>
      <c r="N57" s="487"/>
      <c r="O57" s="62"/>
      <c r="Q57" s="94"/>
      <c r="R57" s="94"/>
    </row>
  </sheetData>
  <mergeCells count="3">
    <mergeCell ref="C57:N57"/>
    <mergeCell ref="C2:N2"/>
    <mergeCell ref="C52:N52"/>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55"/>
  <sheetViews>
    <sheetView showGridLines="0" view="pageBreakPreview" zoomScaleNormal="120" zoomScaleSheetLayoutView="100" workbookViewId="0">
      <selection activeCell="R19" sqref="R19"/>
    </sheetView>
  </sheetViews>
  <sheetFormatPr defaultRowHeight="13.5" x14ac:dyDescent="0.15"/>
  <cols>
    <col min="1" max="1" width="1.77734375" style="63" customWidth="1"/>
    <col min="2" max="2" width="0.88671875" style="63" customWidth="1"/>
    <col min="3" max="3" width="9.77734375" style="63" customWidth="1"/>
    <col min="4" max="4" width="1.109375" style="63" customWidth="1"/>
    <col min="5" max="5" width="8.6640625" style="63" customWidth="1"/>
    <col min="6" max="6" width="0.88671875" style="63" customWidth="1"/>
    <col min="7" max="13" width="7" style="63" customWidth="1"/>
    <col min="14" max="14" width="6.88671875" style="63" customWidth="1"/>
    <col min="15" max="16" width="5.77734375" style="63" customWidth="1"/>
    <col min="17" max="16384" width="8.88671875" style="63"/>
  </cols>
  <sheetData>
    <row r="1" spans="1:15" s="131" customFormat="1" ht="27.95" customHeight="1" x14ac:dyDescent="0.15">
      <c r="A1" s="179"/>
      <c r="B1" s="394"/>
      <c r="C1" s="177" t="s">
        <v>470</v>
      </c>
      <c r="I1" s="83"/>
      <c r="J1" s="83"/>
      <c r="K1" s="83"/>
      <c r="L1" s="83"/>
      <c r="M1" s="83"/>
      <c r="N1" s="83"/>
      <c r="O1" s="397"/>
    </row>
    <row r="2" spans="1:15" s="188" customFormat="1" ht="53.1" customHeight="1" x14ac:dyDescent="0.25">
      <c r="A2" s="395"/>
      <c r="B2" s="395"/>
      <c r="C2" s="443" t="s">
        <v>485</v>
      </c>
      <c r="D2" s="443"/>
      <c r="E2" s="443"/>
      <c r="F2" s="443"/>
      <c r="G2" s="443"/>
      <c r="H2" s="443"/>
      <c r="I2" s="443"/>
      <c r="J2" s="443"/>
      <c r="K2" s="443"/>
      <c r="L2" s="443"/>
      <c r="M2" s="443"/>
      <c r="N2" s="443"/>
      <c r="O2" s="377"/>
    </row>
    <row r="3" spans="1:15" s="114" customFormat="1" ht="15" customHeight="1" thickBot="1" x14ac:dyDescent="0.2">
      <c r="A3" s="119"/>
      <c r="B3" s="119"/>
      <c r="C3" s="115" t="s">
        <v>0</v>
      </c>
      <c r="D3" s="115"/>
      <c r="E3" s="115"/>
      <c r="F3" s="115"/>
      <c r="G3" s="116"/>
      <c r="H3" s="116"/>
      <c r="I3" s="116"/>
      <c r="J3" s="116"/>
      <c r="K3" s="116"/>
      <c r="L3" s="116"/>
      <c r="M3" s="116"/>
      <c r="N3" s="116" t="s">
        <v>304</v>
      </c>
      <c r="O3" s="116"/>
    </row>
    <row r="4" spans="1:15" s="79" customFormat="1" ht="27" customHeight="1" x14ac:dyDescent="0.15">
      <c r="A4" s="367"/>
      <c r="B4" s="119"/>
      <c r="C4" s="384" t="s">
        <v>1</v>
      </c>
      <c r="D4" s="385"/>
      <c r="E4" s="385"/>
      <c r="F4" s="387"/>
      <c r="G4" s="391">
        <v>2007</v>
      </c>
      <c r="H4" s="386">
        <v>2008</v>
      </c>
      <c r="I4" s="386">
        <v>2009</v>
      </c>
      <c r="J4" s="386">
        <v>2010</v>
      </c>
      <c r="K4" s="386">
        <v>2011</v>
      </c>
      <c r="L4" s="386">
        <v>2012</v>
      </c>
      <c r="M4" s="386">
        <v>2013</v>
      </c>
      <c r="N4" s="386">
        <v>2014</v>
      </c>
      <c r="O4" s="126"/>
    </row>
    <row r="5" spans="1:15" s="79" customFormat="1" ht="6.75" customHeight="1" x14ac:dyDescent="0.15">
      <c r="A5" s="367"/>
      <c r="B5" s="367"/>
      <c r="C5" s="119"/>
      <c r="D5" s="119"/>
      <c r="E5" s="119"/>
      <c r="F5" s="119"/>
      <c r="G5" s="389"/>
      <c r="H5" s="368"/>
      <c r="I5" s="368"/>
      <c r="J5" s="368"/>
      <c r="K5" s="368"/>
      <c r="L5" s="368"/>
      <c r="M5" s="368"/>
      <c r="N5" s="368"/>
      <c r="O5" s="365"/>
    </row>
    <row r="6" spans="1:15" s="79" customFormat="1" ht="10.7" customHeight="1" x14ac:dyDescent="0.15">
      <c r="A6" s="367"/>
      <c r="B6" s="367"/>
      <c r="C6" s="124" t="s">
        <v>41</v>
      </c>
      <c r="D6" s="143"/>
      <c r="E6" s="254" t="s">
        <v>2</v>
      </c>
      <c r="F6" s="254"/>
      <c r="G6" s="360">
        <v>329.8</v>
      </c>
      <c r="H6" s="302">
        <v>406</v>
      </c>
      <c r="I6" s="302">
        <v>378.5</v>
      </c>
      <c r="J6" s="302">
        <v>462.8</v>
      </c>
      <c r="K6" s="302">
        <v>559.79999999999995</v>
      </c>
      <c r="L6" s="302">
        <v>607.70000000000005</v>
      </c>
      <c r="M6" s="302">
        <v>622.1</v>
      </c>
      <c r="N6" s="302">
        <v>540.20000000000005</v>
      </c>
      <c r="O6" s="152"/>
    </row>
    <row r="7" spans="1:15" s="79" customFormat="1" ht="10.7" customHeight="1" x14ac:dyDescent="0.15">
      <c r="A7" s="367"/>
      <c r="B7" s="367"/>
      <c r="C7" s="124" t="s">
        <v>3</v>
      </c>
      <c r="D7" s="143"/>
      <c r="E7" s="254" t="s">
        <v>126</v>
      </c>
      <c r="F7" s="254"/>
      <c r="G7" s="360">
        <v>853.4</v>
      </c>
      <c r="H7" s="302">
        <v>1055</v>
      </c>
      <c r="I7" s="302">
        <v>926.3</v>
      </c>
      <c r="J7" s="302">
        <v>1141.3</v>
      </c>
      <c r="K7" s="302">
        <v>1388.1</v>
      </c>
      <c r="L7" s="302">
        <v>1534.4</v>
      </c>
      <c r="M7" s="302">
        <v>1560.4</v>
      </c>
      <c r="N7" s="302">
        <v>1453.8</v>
      </c>
      <c r="O7" s="152"/>
    </row>
    <row r="8" spans="1:15" s="79" customFormat="1" ht="10.7" customHeight="1" x14ac:dyDescent="0.15">
      <c r="A8" s="367"/>
      <c r="B8" s="367"/>
      <c r="C8" s="124" t="s">
        <v>42</v>
      </c>
      <c r="D8" s="143"/>
      <c r="E8" s="254" t="s">
        <v>65</v>
      </c>
      <c r="F8" s="254"/>
      <c r="G8" s="360">
        <v>386.5</v>
      </c>
      <c r="H8" s="302">
        <v>427.6</v>
      </c>
      <c r="I8" s="302">
        <v>397.6</v>
      </c>
      <c r="J8" s="302">
        <v>389.7</v>
      </c>
      <c r="K8" s="302">
        <v>429.1</v>
      </c>
      <c r="L8" s="302">
        <v>407.6</v>
      </c>
      <c r="M8" s="302">
        <v>428.3</v>
      </c>
      <c r="N8" s="302">
        <v>436.3</v>
      </c>
      <c r="O8" s="152"/>
    </row>
    <row r="9" spans="1:15" s="79" customFormat="1" ht="10.7" customHeight="1" x14ac:dyDescent="0.15">
      <c r="A9" s="367"/>
      <c r="B9" s="367"/>
      <c r="C9" s="124" t="s">
        <v>43</v>
      </c>
      <c r="D9" s="143"/>
      <c r="E9" s="254" t="s">
        <v>110</v>
      </c>
      <c r="F9" s="254"/>
      <c r="G9" s="360">
        <v>472.3</v>
      </c>
      <c r="H9" s="302">
        <v>520.1</v>
      </c>
      <c r="I9" s="302">
        <v>485.8</v>
      </c>
      <c r="J9" s="302">
        <v>484.4</v>
      </c>
      <c r="K9" s="302">
        <v>528.1</v>
      </c>
      <c r="L9" s="302">
        <v>498.7</v>
      </c>
      <c r="M9" s="302">
        <v>524.79999999999995</v>
      </c>
      <c r="N9" s="302">
        <v>533.4</v>
      </c>
      <c r="O9" s="152"/>
    </row>
    <row r="10" spans="1:15" s="79" customFormat="1" ht="10.7" customHeight="1" x14ac:dyDescent="0.15">
      <c r="A10" s="367"/>
      <c r="B10" s="367"/>
      <c r="C10" s="124" t="s">
        <v>100</v>
      </c>
      <c r="D10" s="143"/>
      <c r="E10" s="254" t="s">
        <v>4</v>
      </c>
      <c r="F10" s="254"/>
      <c r="G10" s="360">
        <v>1396</v>
      </c>
      <c r="H10" s="302">
        <v>1694.6</v>
      </c>
      <c r="I10" s="302">
        <v>1664.6</v>
      </c>
      <c r="J10" s="302">
        <v>2209.4</v>
      </c>
      <c r="K10" s="302">
        <v>2615.1999999999998</v>
      </c>
      <c r="L10" s="302">
        <v>2413.1999999999998</v>
      </c>
      <c r="M10" s="302">
        <v>2392.1</v>
      </c>
      <c r="N10" s="302">
        <v>2346.1</v>
      </c>
      <c r="O10" s="152"/>
    </row>
    <row r="11" spans="1:15" s="79" customFormat="1" ht="10.7" customHeight="1" x14ac:dyDescent="0.15">
      <c r="A11" s="367"/>
      <c r="B11" s="367"/>
      <c r="C11" s="124" t="s">
        <v>44</v>
      </c>
      <c r="D11" s="143"/>
      <c r="E11" s="254" t="s">
        <v>114</v>
      </c>
      <c r="F11" s="254"/>
      <c r="G11" s="360">
        <v>1457.9</v>
      </c>
      <c r="H11" s="302">
        <v>1542.6</v>
      </c>
      <c r="I11" s="302">
        <v>1370.8</v>
      </c>
      <c r="J11" s="302">
        <v>1614</v>
      </c>
      <c r="K11" s="302">
        <v>1788.8</v>
      </c>
      <c r="L11" s="302">
        <v>1832.7</v>
      </c>
      <c r="M11" s="302">
        <v>1839</v>
      </c>
      <c r="N11" s="302">
        <v>1786.7</v>
      </c>
      <c r="O11" s="152"/>
    </row>
    <row r="12" spans="1:15" s="79" customFormat="1" ht="10.7" customHeight="1" x14ac:dyDescent="0.15">
      <c r="A12" s="367"/>
      <c r="B12" s="367"/>
      <c r="C12" s="124" t="s">
        <v>45</v>
      </c>
      <c r="D12" s="143"/>
      <c r="E12" s="254" t="s">
        <v>128</v>
      </c>
      <c r="F12" s="254"/>
      <c r="G12" s="360">
        <v>173.1</v>
      </c>
      <c r="H12" s="302">
        <v>179.6</v>
      </c>
      <c r="I12" s="302">
        <v>172</v>
      </c>
      <c r="J12" s="302">
        <v>217.5</v>
      </c>
      <c r="K12" s="302">
        <v>250.8</v>
      </c>
      <c r="L12" s="302">
        <v>265.2</v>
      </c>
      <c r="M12" s="302">
        <v>276.7</v>
      </c>
      <c r="N12" s="302">
        <v>258.10000000000002</v>
      </c>
      <c r="O12" s="152"/>
    </row>
    <row r="13" spans="1:15" s="79" customFormat="1" ht="10.7" customHeight="1" x14ac:dyDescent="0.15">
      <c r="A13" s="367"/>
      <c r="B13" s="367"/>
      <c r="C13" s="124" t="s">
        <v>106</v>
      </c>
      <c r="D13" s="143"/>
      <c r="E13" s="254" t="s">
        <v>115</v>
      </c>
      <c r="F13" s="254"/>
      <c r="G13" s="360">
        <v>3523.1</v>
      </c>
      <c r="H13" s="302">
        <v>4558.3999999999996</v>
      </c>
      <c r="I13" s="302">
        <v>5059.3999999999996</v>
      </c>
      <c r="J13" s="302">
        <v>6039.7</v>
      </c>
      <c r="K13" s="302">
        <v>7492.4</v>
      </c>
      <c r="L13" s="302">
        <v>8461.6</v>
      </c>
      <c r="M13" s="302">
        <v>9490.6</v>
      </c>
      <c r="N13" s="302">
        <v>10360.1</v>
      </c>
      <c r="O13" s="152"/>
    </row>
    <row r="14" spans="1:15" s="79" customFormat="1" ht="10.7" customHeight="1" x14ac:dyDescent="0.15">
      <c r="A14" s="367"/>
      <c r="B14" s="367"/>
      <c r="C14" s="124" t="s">
        <v>46</v>
      </c>
      <c r="D14" s="143"/>
      <c r="E14" s="254" t="s">
        <v>5</v>
      </c>
      <c r="F14" s="254"/>
      <c r="G14" s="360">
        <v>319.5</v>
      </c>
      <c r="H14" s="302">
        <v>352.6</v>
      </c>
      <c r="I14" s="302">
        <v>319.8</v>
      </c>
      <c r="J14" s="302">
        <v>319.8</v>
      </c>
      <c r="K14" s="302">
        <v>341.5</v>
      </c>
      <c r="L14" s="302">
        <v>322.3</v>
      </c>
      <c r="M14" s="302">
        <v>335.9</v>
      </c>
      <c r="N14" s="302">
        <v>342</v>
      </c>
      <c r="O14" s="152"/>
    </row>
    <row r="15" spans="1:15" s="79" customFormat="1" ht="10.7" customHeight="1" x14ac:dyDescent="0.15">
      <c r="A15" s="367"/>
      <c r="B15" s="367"/>
      <c r="C15" s="124" t="s">
        <v>108</v>
      </c>
      <c r="D15" s="143"/>
      <c r="E15" s="254" t="s">
        <v>6</v>
      </c>
      <c r="F15" s="254"/>
      <c r="G15" s="360">
        <v>130.5</v>
      </c>
      <c r="H15" s="302">
        <v>162.80000000000001</v>
      </c>
      <c r="I15" s="302">
        <v>189</v>
      </c>
      <c r="J15" s="302">
        <v>218.9</v>
      </c>
      <c r="K15" s="302">
        <v>236</v>
      </c>
      <c r="L15" s="302">
        <v>262.8</v>
      </c>
      <c r="M15" s="302">
        <v>272</v>
      </c>
      <c r="N15" s="302">
        <v>286.5</v>
      </c>
      <c r="O15" s="152"/>
    </row>
    <row r="16" spans="1:15" s="79" customFormat="1" ht="10.7" customHeight="1" x14ac:dyDescent="0.15">
      <c r="A16" s="367"/>
      <c r="B16" s="367"/>
      <c r="C16" s="124" t="s">
        <v>47</v>
      </c>
      <c r="D16" s="143"/>
      <c r="E16" s="254" t="s">
        <v>131</v>
      </c>
      <c r="F16" s="254"/>
      <c r="G16" s="360">
        <v>255.4</v>
      </c>
      <c r="H16" s="302">
        <v>283.7</v>
      </c>
      <c r="I16" s="302">
        <v>251.5</v>
      </c>
      <c r="J16" s="302">
        <v>247.8</v>
      </c>
      <c r="K16" s="302">
        <v>273.7</v>
      </c>
      <c r="L16" s="302">
        <v>256.7</v>
      </c>
      <c r="M16" s="302">
        <v>268.2</v>
      </c>
      <c r="N16" s="302">
        <v>270.7</v>
      </c>
      <c r="O16" s="152"/>
    </row>
    <row r="17" spans="1:15" s="79" customFormat="1" ht="10.7" customHeight="1" x14ac:dyDescent="0.15">
      <c r="A17" s="367"/>
      <c r="B17" s="367"/>
      <c r="C17" s="124" t="s">
        <v>104</v>
      </c>
      <c r="D17" s="143"/>
      <c r="E17" s="254" t="s">
        <v>116</v>
      </c>
      <c r="F17" s="254"/>
      <c r="G17" s="360">
        <v>2663.1</v>
      </c>
      <c r="H17" s="302">
        <v>2923.5</v>
      </c>
      <c r="I17" s="302">
        <v>2693.8</v>
      </c>
      <c r="J17" s="302">
        <v>2647</v>
      </c>
      <c r="K17" s="302">
        <v>2862.5</v>
      </c>
      <c r="L17" s="302">
        <v>2681.4</v>
      </c>
      <c r="M17" s="302">
        <v>2810.2</v>
      </c>
      <c r="N17" s="302">
        <v>2829.2</v>
      </c>
      <c r="O17" s="152"/>
    </row>
    <row r="18" spans="1:15" s="79" customFormat="1" ht="10.7" customHeight="1" x14ac:dyDescent="0.15">
      <c r="A18" s="367"/>
      <c r="B18" s="367"/>
      <c r="C18" s="124" t="s">
        <v>48</v>
      </c>
      <c r="D18" s="143"/>
      <c r="E18" s="254" t="s">
        <v>117</v>
      </c>
      <c r="F18" s="254"/>
      <c r="G18" s="360">
        <v>3435.7</v>
      </c>
      <c r="H18" s="302">
        <v>3746.9</v>
      </c>
      <c r="I18" s="302">
        <v>3413</v>
      </c>
      <c r="J18" s="302">
        <v>3412.2</v>
      </c>
      <c r="K18" s="302">
        <v>3751.9</v>
      </c>
      <c r="L18" s="302">
        <v>3533.2</v>
      </c>
      <c r="M18" s="302">
        <v>3730.3</v>
      </c>
      <c r="N18" s="302">
        <v>3852.6</v>
      </c>
      <c r="O18" s="152"/>
    </row>
    <row r="19" spans="1:15" s="79" customFormat="1" ht="10.7" customHeight="1" x14ac:dyDescent="0.15">
      <c r="A19" s="367"/>
      <c r="B19" s="367"/>
      <c r="C19" s="124" t="s">
        <v>30</v>
      </c>
      <c r="D19" s="143"/>
      <c r="E19" s="254" t="s">
        <v>66</v>
      </c>
      <c r="F19" s="254"/>
      <c r="G19" s="360">
        <v>318.7</v>
      </c>
      <c r="H19" s="302">
        <v>354.6</v>
      </c>
      <c r="I19" s="302">
        <v>329.9</v>
      </c>
      <c r="J19" s="302">
        <v>299.60000000000002</v>
      </c>
      <c r="K19" s="302">
        <v>288.8</v>
      </c>
      <c r="L19" s="302">
        <v>249.5</v>
      </c>
      <c r="M19" s="302">
        <v>242.2</v>
      </c>
      <c r="N19" s="302">
        <v>237.6</v>
      </c>
      <c r="O19" s="152"/>
    </row>
    <row r="20" spans="1:15" s="79" customFormat="1" ht="10.7" customHeight="1" x14ac:dyDescent="0.15">
      <c r="A20" s="367"/>
      <c r="B20" s="367"/>
      <c r="C20" s="124" t="s">
        <v>49</v>
      </c>
      <c r="D20" s="143"/>
      <c r="E20" s="254" t="s">
        <v>7</v>
      </c>
      <c r="F20" s="254"/>
      <c r="G20" s="360">
        <v>211.6</v>
      </c>
      <c r="H20" s="302">
        <v>219.3</v>
      </c>
      <c r="I20" s="302">
        <v>214</v>
      </c>
      <c r="J20" s="302">
        <v>228.6</v>
      </c>
      <c r="K20" s="302">
        <v>248.5</v>
      </c>
      <c r="L20" s="302">
        <v>262.60000000000002</v>
      </c>
      <c r="M20" s="302">
        <v>275.7</v>
      </c>
      <c r="N20" s="302">
        <v>290.89999999999998</v>
      </c>
      <c r="O20" s="152"/>
    </row>
    <row r="21" spans="1:15" s="79" customFormat="1" ht="10.7" customHeight="1" x14ac:dyDescent="0.15">
      <c r="A21" s="367"/>
      <c r="B21" s="367"/>
      <c r="C21" s="124" t="s">
        <v>50</v>
      </c>
      <c r="D21" s="143"/>
      <c r="E21" s="254" t="s">
        <v>132</v>
      </c>
      <c r="F21" s="254"/>
      <c r="G21" s="360">
        <v>138.6</v>
      </c>
      <c r="H21" s="302">
        <v>156.6</v>
      </c>
      <c r="I21" s="302">
        <v>129.4</v>
      </c>
      <c r="J21" s="302">
        <v>129.6</v>
      </c>
      <c r="K21" s="302">
        <v>139.4</v>
      </c>
      <c r="L21" s="302">
        <v>126.8</v>
      </c>
      <c r="M21" s="302">
        <v>133.4</v>
      </c>
      <c r="N21" s="302">
        <v>137.1</v>
      </c>
      <c r="O21" s="152"/>
    </row>
    <row r="22" spans="1:15" s="79" customFormat="1" ht="10.7" customHeight="1" x14ac:dyDescent="0.15">
      <c r="A22" s="367"/>
      <c r="B22" s="367"/>
      <c r="C22" s="124" t="s">
        <v>31</v>
      </c>
      <c r="D22" s="143"/>
      <c r="E22" s="254" t="s">
        <v>118</v>
      </c>
      <c r="F22" s="254"/>
      <c r="G22" s="360">
        <v>1238.7</v>
      </c>
      <c r="H22" s="302">
        <v>1224.0999999999999</v>
      </c>
      <c r="I22" s="302">
        <v>1365.4</v>
      </c>
      <c r="J22" s="302">
        <v>1708.5</v>
      </c>
      <c r="K22" s="302">
        <v>1835.8</v>
      </c>
      <c r="L22" s="302">
        <v>1831.8</v>
      </c>
      <c r="M22" s="302">
        <v>1861.8</v>
      </c>
      <c r="N22" s="302">
        <v>2066.9</v>
      </c>
      <c r="O22" s="152"/>
    </row>
    <row r="23" spans="1:15" s="79" customFormat="1" ht="10.7" customHeight="1" x14ac:dyDescent="0.15">
      <c r="A23" s="367"/>
      <c r="B23" s="367"/>
      <c r="C23" s="124" t="s">
        <v>101</v>
      </c>
      <c r="D23" s="143"/>
      <c r="E23" s="254" t="s">
        <v>119</v>
      </c>
      <c r="F23" s="254"/>
      <c r="G23" s="360">
        <v>432.2</v>
      </c>
      <c r="H23" s="302">
        <v>510.2</v>
      </c>
      <c r="I23" s="302">
        <v>539.6</v>
      </c>
      <c r="J23" s="302">
        <v>755.1</v>
      </c>
      <c r="K23" s="302">
        <v>893</v>
      </c>
      <c r="L23" s="302">
        <v>917.9</v>
      </c>
      <c r="M23" s="302">
        <v>910.5</v>
      </c>
      <c r="N23" s="302">
        <v>888.5</v>
      </c>
      <c r="O23" s="152"/>
    </row>
    <row r="24" spans="1:15" s="79" customFormat="1" ht="10.7" customHeight="1" x14ac:dyDescent="0.15">
      <c r="A24" s="367"/>
      <c r="B24" s="367"/>
      <c r="C24" s="124" t="s">
        <v>39</v>
      </c>
      <c r="D24" s="143"/>
      <c r="E24" s="254" t="s">
        <v>133</v>
      </c>
      <c r="F24" s="254"/>
      <c r="G24" s="360">
        <v>307.5</v>
      </c>
      <c r="H24" s="302">
        <v>356</v>
      </c>
      <c r="I24" s="302">
        <v>362.7</v>
      </c>
      <c r="J24" s="302">
        <v>422.6</v>
      </c>
      <c r="K24" s="302">
        <v>576.6</v>
      </c>
      <c r="L24" s="302">
        <v>557.9</v>
      </c>
      <c r="M24" s="302">
        <v>493.8</v>
      </c>
      <c r="N24" s="302">
        <v>415.3</v>
      </c>
      <c r="O24" s="368"/>
    </row>
    <row r="25" spans="1:15" s="79" customFormat="1" ht="10.7" customHeight="1" x14ac:dyDescent="0.15">
      <c r="A25" s="367"/>
      <c r="B25" s="367"/>
      <c r="C25" s="124" t="s">
        <v>40</v>
      </c>
      <c r="D25" s="143"/>
      <c r="E25" s="254" t="s">
        <v>21</v>
      </c>
      <c r="F25" s="254"/>
      <c r="G25" s="360">
        <v>269.3</v>
      </c>
      <c r="H25" s="302">
        <v>273.7</v>
      </c>
      <c r="I25" s="302">
        <v>233.6</v>
      </c>
      <c r="J25" s="302">
        <v>218.4</v>
      </c>
      <c r="K25" s="302">
        <v>237.8</v>
      </c>
      <c r="L25" s="302">
        <v>222</v>
      </c>
      <c r="M25" s="302">
        <v>232.1</v>
      </c>
      <c r="N25" s="302">
        <v>245.9</v>
      </c>
      <c r="O25" s="368"/>
    </row>
    <row r="26" spans="1:15" s="79" customFormat="1" ht="10.7" customHeight="1" x14ac:dyDescent="0.15">
      <c r="A26" s="367"/>
      <c r="B26" s="367"/>
      <c r="C26" s="124" t="s">
        <v>51</v>
      </c>
      <c r="D26" s="143"/>
      <c r="E26" s="254" t="s">
        <v>8</v>
      </c>
      <c r="F26" s="254"/>
      <c r="G26" s="360">
        <v>176.7</v>
      </c>
      <c r="H26" s="302">
        <v>213.9</v>
      </c>
      <c r="I26" s="302">
        <v>206.5</v>
      </c>
      <c r="J26" s="302">
        <v>232.9</v>
      </c>
      <c r="K26" s="302">
        <v>258.39999999999998</v>
      </c>
      <c r="L26" s="302">
        <v>257.2</v>
      </c>
      <c r="M26" s="302">
        <v>290.60000000000002</v>
      </c>
      <c r="N26" s="302">
        <v>304.2</v>
      </c>
      <c r="O26" s="152"/>
    </row>
    <row r="27" spans="1:15" s="79" customFormat="1" ht="10.7" customHeight="1" x14ac:dyDescent="0.15">
      <c r="A27" s="367"/>
      <c r="B27" s="367"/>
      <c r="C27" s="124" t="s">
        <v>52</v>
      </c>
      <c r="D27" s="143"/>
      <c r="E27" s="254" t="s">
        <v>135</v>
      </c>
      <c r="F27" s="254"/>
      <c r="G27" s="360">
        <v>2204.1</v>
      </c>
      <c r="H27" s="302">
        <v>2391.9</v>
      </c>
      <c r="I27" s="302">
        <v>2186.1999999999998</v>
      </c>
      <c r="J27" s="302">
        <v>2126.6999999999998</v>
      </c>
      <c r="K27" s="302">
        <v>2278.1</v>
      </c>
      <c r="L27" s="302">
        <v>2075.1999999999998</v>
      </c>
      <c r="M27" s="302">
        <v>2136.9</v>
      </c>
      <c r="N27" s="302">
        <v>2144.3000000000002</v>
      </c>
      <c r="O27" s="152"/>
    </row>
    <row r="28" spans="1:15" s="79" customFormat="1" ht="10.7" customHeight="1" x14ac:dyDescent="0.15">
      <c r="A28" s="367"/>
      <c r="B28" s="367"/>
      <c r="C28" s="124" t="s">
        <v>102</v>
      </c>
      <c r="D28" s="143"/>
      <c r="E28" s="254" t="s">
        <v>19</v>
      </c>
      <c r="F28" s="254"/>
      <c r="G28" s="360">
        <v>4356.3</v>
      </c>
      <c r="H28" s="302">
        <v>4849.2</v>
      </c>
      <c r="I28" s="302">
        <v>5035.1000000000004</v>
      </c>
      <c r="J28" s="302">
        <v>5495.4</v>
      </c>
      <c r="K28" s="302">
        <v>5905.6</v>
      </c>
      <c r="L28" s="302">
        <v>5954.5</v>
      </c>
      <c r="M28" s="302">
        <v>4919.6000000000004</v>
      </c>
      <c r="N28" s="302">
        <v>4601.5</v>
      </c>
      <c r="O28" s="152"/>
    </row>
    <row r="29" spans="1:15" s="151" customFormat="1" ht="10.7" customHeight="1" x14ac:dyDescent="0.15">
      <c r="A29" s="369"/>
      <c r="B29" s="369"/>
      <c r="C29" s="158" t="s">
        <v>53</v>
      </c>
      <c r="D29" s="148"/>
      <c r="E29" s="257" t="s">
        <v>69</v>
      </c>
      <c r="F29" s="257"/>
      <c r="G29" s="359">
        <v>1122.7</v>
      </c>
      <c r="H29" s="303">
        <v>1001.7</v>
      </c>
      <c r="I29" s="303">
        <v>902.3</v>
      </c>
      <c r="J29" s="303">
        <v>1094.3</v>
      </c>
      <c r="K29" s="303">
        <v>1202.7</v>
      </c>
      <c r="L29" s="303">
        <v>1222.4000000000001</v>
      </c>
      <c r="M29" s="303">
        <v>1305.4000000000001</v>
      </c>
      <c r="N29" s="303">
        <v>1410</v>
      </c>
      <c r="O29" s="153"/>
    </row>
    <row r="30" spans="1:15" s="79" customFormat="1" ht="10.7" customHeight="1" x14ac:dyDescent="0.15">
      <c r="A30" s="367"/>
      <c r="B30" s="367"/>
      <c r="C30" s="124" t="s">
        <v>34</v>
      </c>
      <c r="D30" s="148"/>
      <c r="E30" s="254" t="s">
        <v>9</v>
      </c>
      <c r="F30" s="254"/>
      <c r="G30" s="360">
        <v>193.5</v>
      </c>
      <c r="H30" s="302">
        <v>230.8</v>
      </c>
      <c r="I30" s="302">
        <v>202.3</v>
      </c>
      <c r="J30" s="302">
        <v>247.5</v>
      </c>
      <c r="K30" s="302">
        <v>289.3</v>
      </c>
      <c r="L30" s="302">
        <v>305</v>
      </c>
      <c r="M30" s="302">
        <v>313.2</v>
      </c>
      <c r="N30" s="302">
        <v>326.89999999999998</v>
      </c>
      <c r="O30" s="152"/>
    </row>
    <row r="31" spans="1:15" s="79" customFormat="1" ht="10.7" customHeight="1" x14ac:dyDescent="0.15">
      <c r="A31" s="367"/>
      <c r="B31" s="367"/>
      <c r="C31" s="124" t="s">
        <v>105</v>
      </c>
      <c r="D31" s="143"/>
      <c r="E31" s="254" t="s">
        <v>10</v>
      </c>
      <c r="F31" s="254"/>
      <c r="G31" s="360">
        <v>1043.5</v>
      </c>
      <c r="H31" s="302">
        <v>1101.3</v>
      </c>
      <c r="I31" s="302">
        <v>894.9</v>
      </c>
      <c r="J31" s="302">
        <v>1051.0999999999999</v>
      </c>
      <c r="K31" s="302">
        <v>1171.2</v>
      </c>
      <c r="L31" s="302">
        <v>1186.7</v>
      </c>
      <c r="M31" s="302">
        <v>1262.2</v>
      </c>
      <c r="N31" s="302">
        <v>1282.7</v>
      </c>
      <c r="O31" s="152"/>
    </row>
    <row r="32" spans="1:15" s="79" customFormat="1" ht="10.7" customHeight="1" x14ac:dyDescent="0.15">
      <c r="A32" s="367"/>
      <c r="B32" s="367"/>
      <c r="C32" s="124" t="s">
        <v>54</v>
      </c>
      <c r="D32" s="143"/>
      <c r="E32" s="254" t="s">
        <v>71</v>
      </c>
      <c r="F32" s="254"/>
      <c r="G32" s="360">
        <v>833.2</v>
      </c>
      <c r="H32" s="302">
        <v>931.3</v>
      </c>
      <c r="I32" s="302">
        <v>858.1</v>
      </c>
      <c r="J32" s="302">
        <v>836.4</v>
      </c>
      <c r="K32" s="302">
        <v>893.7</v>
      </c>
      <c r="L32" s="302">
        <v>823.1</v>
      </c>
      <c r="M32" s="302">
        <v>853.5</v>
      </c>
      <c r="N32" s="302">
        <v>869.5</v>
      </c>
      <c r="O32" s="152"/>
    </row>
    <row r="33" spans="1:15" s="79" customFormat="1" ht="10.7" customHeight="1" x14ac:dyDescent="0.15">
      <c r="A33" s="367"/>
      <c r="B33" s="367"/>
      <c r="C33" s="124" t="s">
        <v>55</v>
      </c>
      <c r="D33" s="143"/>
      <c r="E33" s="254" t="s">
        <v>11</v>
      </c>
      <c r="F33" s="254"/>
      <c r="G33" s="360">
        <v>136.80000000000001</v>
      </c>
      <c r="H33" s="302">
        <v>131.9</v>
      </c>
      <c r="I33" s="302">
        <v>120.5</v>
      </c>
      <c r="J33" s="302">
        <v>145.30000000000001</v>
      </c>
      <c r="K33" s="302">
        <v>166.1</v>
      </c>
      <c r="L33" s="302">
        <v>174.4</v>
      </c>
      <c r="M33" s="302">
        <v>188.4</v>
      </c>
      <c r="N33" s="302" t="s">
        <v>27</v>
      </c>
      <c r="O33" s="152"/>
    </row>
    <row r="34" spans="1:15" s="79" customFormat="1" ht="10.7" customHeight="1" x14ac:dyDescent="0.15">
      <c r="A34" s="367"/>
      <c r="B34" s="367"/>
      <c r="C34" s="124" t="s">
        <v>56</v>
      </c>
      <c r="D34" s="143"/>
      <c r="E34" s="254" t="s">
        <v>73</v>
      </c>
      <c r="F34" s="254"/>
      <c r="G34" s="360">
        <v>400.9</v>
      </c>
      <c r="H34" s="302">
        <v>461.9</v>
      </c>
      <c r="I34" s="302">
        <v>386.4</v>
      </c>
      <c r="J34" s="302">
        <v>428.5</v>
      </c>
      <c r="K34" s="302">
        <v>498.2</v>
      </c>
      <c r="L34" s="302">
        <v>509.7</v>
      </c>
      <c r="M34" s="302">
        <v>522.29999999999995</v>
      </c>
      <c r="N34" s="302">
        <v>500.1</v>
      </c>
      <c r="O34" s="152"/>
    </row>
    <row r="35" spans="1:15" s="79" customFormat="1" ht="10.7" customHeight="1" x14ac:dyDescent="0.15">
      <c r="A35" s="367"/>
      <c r="B35" s="367"/>
      <c r="C35" s="124" t="s">
        <v>32</v>
      </c>
      <c r="D35" s="143"/>
      <c r="E35" s="254" t="s">
        <v>120</v>
      </c>
      <c r="F35" s="254"/>
      <c r="G35" s="360">
        <v>152.4</v>
      </c>
      <c r="H35" s="302">
        <v>170.1</v>
      </c>
      <c r="I35" s="302">
        <v>168.2</v>
      </c>
      <c r="J35" s="302">
        <v>177.4</v>
      </c>
      <c r="K35" s="302">
        <v>213.8</v>
      </c>
      <c r="L35" s="302">
        <v>224.6</v>
      </c>
      <c r="M35" s="302">
        <v>232.3</v>
      </c>
      <c r="N35" s="302">
        <v>246.9</v>
      </c>
      <c r="O35" s="152"/>
    </row>
    <row r="36" spans="1:15" ht="10.7" customHeight="1" x14ac:dyDescent="0.15">
      <c r="A36" s="88"/>
      <c r="B36" s="370"/>
      <c r="C36" s="124" t="s">
        <v>57</v>
      </c>
      <c r="D36" s="143"/>
      <c r="E36" s="254" t="s">
        <v>121</v>
      </c>
      <c r="F36" s="254"/>
      <c r="G36" s="360">
        <v>149.4</v>
      </c>
      <c r="H36" s="302">
        <v>174.2</v>
      </c>
      <c r="I36" s="302">
        <v>168.3</v>
      </c>
      <c r="J36" s="302">
        <v>199.6</v>
      </c>
      <c r="K36" s="302">
        <v>224.1</v>
      </c>
      <c r="L36" s="302">
        <v>250.2</v>
      </c>
      <c r="M36" s="302">
        <v>272.10000000000002</v>
      </c>
      <c r="N36" s="302">
        <v>284.60000000000002</v>
      </c>
      <c r="O36" s="90"/>
    </row>
    <row r="37" spans="1:15" ht="10.7" customHeight="1" x14ac:dyDescent="0.15">
      <c r="A37" s="88"/>
      <c r="B37" s="370"/>
      <c r="C37" s="124" t="s">
        <v>107</v>
      </c>
      <c r="D37" s="143"/>
      <c r="E37" s="254" t="s">
        <v>12</v>
      </c>
      <c r="F37" s="254"/>
      <c r="G37" s="360">
        <v>428.8</v>
      </c>
      <c r="H37" s="302">
        <v>530.20000000000005</v>
      </c>
      <c r="I37" s="302">
        <v>436.5</v>
      </c>
      <c r="J37" s="302">
        <v>476.7</v>
      </c>
      <c r="K37" s="302">
        <v>524.4</v>
      </c>
      <c r="L37" s="302">
        <v>496.2</v>
      </c>
      <c r="M37" s="302">
        <v>526.1</v>
      </c>
      <c r="N37" s="302">
        <v>548</v>
      </c>
      <c r="O37" s="90"/>
    </row>
    <row r="38" spans="1:15" ht="10.7" customHeight="1" x14ac:dyDescent="0.15">
      <c r="A38" s="88"/>
      <c r="B38" s="370"/>
      <c r="C38" s="124" t="s">
        <v>58</v>
      </c>
      <c r="D38" s="143"/>
      <c r="E38" s="254" t="s">
        <v>18</v>
      </c>
      <c r="F38" s="254"/>
      <c r="G38" s="360">
        <v>240.2</v>
      </c>
      <c r="H38" s="302">
        <v>262</v>
      </c>
      <c r="I38" s="302">
        <v>243.7</v>
      </c>
      <c r="J38" s="302">
        <v>238.3</v>
      </c>
      <c r="K38" s="302">
        <v>244.9</v>
      </c>
      <c r="L38" s="302">
        <v>216.4</v>
      </c>
      <c r="M38" s="302">
        <v>224.9</v>
      </c>
      <c r="N38" s="302">
        <v>229.6</v>
      </c>
      <c r="O38" s="90"/>
    </row>
    <row r="39" spans="1:15" ht="10.7" customHeight="1" x14ac:dyDescent="0.15">
      <c r="A39" s="88"/>
      <c r="B39" s="370"/>
      <c r="C39" s="124" t="s">
        <v>59</v>
      </c>
      <c r="D39" s="143"/>
      <c r="E39" s="254" t="s">
        <v>113</v>
      </c>
      <c r="F39" s="254"/>
      <c r="G39" s="360">
        <v>1299.7</v>
      </c>
      <c r="H39" s="302">
        <v>1660.8</v>
      </c>
      <c r="I39" s="302">
        <v>1222.5999999999999</v>
      </c>
      <c r="J39" s="302">
        <v>1524.9</v>
      </c>
      <c r="K39" s="302">
        <v>1904.8</v>
      </c>
      <c r="L39" s="302">
        <v>2016.1</v>
      </c>
      <c r="M39" s="302">
        <v>2079</v>
      </c>
      <c r="N39" s="302">
        <v>1860.6</v>
      </c>
      <c r="O39" s="366"/>
    </row>
    <row r="40" spans="1:15" ht="10.7" customHeight="1" x14ac:dyDescent="0.15">
      <c r="A40" s="88"/>
      <c r="B40" s="370"/>
      <c r="C40" s="124" t="s">
        <v>35</v>
      </c>
      <c r="D40" s="148"/>
      <c r="E40" s="254" t="s">
        <v>122</v>
      </c>
      <c r="F40" s="254"/>
      <c r="G40" s="360">
        <v>416</v>
      </c>
      <c r="H40" s="302">
        <v>519.79999999999995</v>
      </c>
      <c r="I40" s="302">
        <v>429.1</v>
      </c>
      <c r="J40" s="302">
        <v>526.79999999999995</v>
      </c>
      <c r="K40" s="302">
        <v>669.5</v>
      </c>
      <c r="L40" s="302">
        <v>734</v>
      </c>
      <c r="M40" s="302">
        <v>744.3</v>
      </c>
      <c r="N40" s="302">
        <v>746.2</v>
      </c>
      <c r="O40" s="90"/>
    </row>
    <row r="41" spans="1:15" ht="10.7" customHeight="1" x14ac:dyDescent="0.15">
      <c r="A41" s="88"/>
      <c r="B41" s="370"/>
      <c r="C41" s="124" t="s">
        <v>60</v>
      </c>
      <c r="D41" s="148"/>
      <c r="E41" s="254" t="s">
        <v>13</v>
      </c>
      <c r="F41" s="254"/>
      <c r="G41" s="360">
        <v>180</v>
      </c>
      <c r="H41" s="302">
        <v>192.2</v>
      </c>
      <c r="I41" s="302">
        <v>192.4</v>
      </c>
      <c r="J41" s="302">
        <v>236.4</v>
      </c>
      <c r="K41" s="302">
        <v>275.39999999999998</v>
      </c>
      <c r="L41" s="302">
        <v>289.89999999999998</v>
      </c>
      <c r="M41" s="302">
        <v>302.2</v>
      </c>
      <c r="N41" s="302">
        <v>307.89999999999998</v>
      </c>
      <c r="O41" s="90"/>
    </row>
    <row r="42" spans="1:15" ht="10.7" customHeight="1" x14ac:dyDescent="0.15">
      <c r="A42" s="88"/>
      <c r="B42" s="370"/>
      <c r="C42" s="396" t="s">
        <v>36</v>
      </c>
      <c r="D42" s="143"/>
      <c r="E42" s="254" t="s">
        <v>14</v>
      </c>
      <c r="F42" s="254"/>
      <c r="G42" s="360">
        <v>299.39999999999998</v>
      </c>
      <c r="H42" s="302">
        <v>286.8</v>
      </c>
      <c r="I42" s="302">
        <v>295.89999999999998</v>
      </c>
      <c r="J42" s="302">
        <v>375.3</v>
      </c>
      <c r="K42" s="302">
        <v>416.6</v>
      </c>
      <c r="L42" s="302">
        <v>397.4</v>
      </c>
      <c r="M42" s="302">
        <v>366.1</v>
      </c>
      <c r="N42" s="302">
        <v>349.8</v>
      </c>
      <c r="O42" s="90"/>
    </row>
    <row r="43" spans="1:15" ht="10.7" customHeight="1" x14ac:dyDescent="0.15">
      <c r="A43" s="88"/>
      <c r="B43" s="370"/>
      <c r="C43" s="124" t="s">
        <v>61</v>
      </c>
      <c r="D43" s="143"/>
      <c r="E43" s="254" t="s">
        <v>139</v>
      </c>
      <c r="F43" s="254"/>
      <c r="G43" s="360">
        <v>1479.3</v>
      </c>
      <c r="H43" s="302">
        <v>1635</v>
      </c>
      <c r="I43" s="302">
        <v>1499.1</v>
      </c>
      <c r="J43" s="302">
        <v>1431.7</v>
      </c>
      <c r="K43" s="302">
        <v>1494.5</v>
      </c>
      <c r="L43" s="302">
        <v>1355.7</v>
      </c>
      <c r="M43" s="302">
        <v>1393</v>
      </c>
      <c r="N43" s="302">
        <v>1404.3</v>
      </c>
      <c r="O43" s="366"/>
    </row>
    <row r="44" spans="1:15" ht="10.7" customHeight="1" x14ac:dyDescent="0.15">
      <c r="A44" s="88"/>
      <c r="B44" s="370"/>
      <c r="C44" s="124" t="s">
        <v>62</v>
      </c>
      <c r="D44" s="143"/>
      <c r="E44" s="254" t="s">
        <v>76</v>
      </c>
      <c r="F44" s="254"/>
      <c r="G44" s="360">
        <v>487.8</v>
      </c>
      <c r="H44" s="302">
        <v>514</v>
      </c>
      <c r="I44" s="302">
        <v>429.7</v>
      </c>
      <c r="J44" s="302">
        <v>488.4</v>
      </c>
      <c r="K44" s="302">
        <v>563.1</v>
      </c>
      <c r="L44" s="302">
        <v>543.9</v>
      </c>
      <c r="M44" s="302">
        <v>579.5</v>
      </c>
      <c r="N44" s="302">
        <v>570.6</v>
      </c>
      <c r="O44" s="366"/>
    </row>
    <row r="45" spans="1:15" ht="10.7" customHeight="1" x14ac:dyDescent="0.15">
      <c r="A45" s="88"/>
      <c r="B45" s="370"/>
      <c r="C45" s="124" t="s">
        <v>63</v>
      </c>
      <c r="D45" s="143"/>
      <c r="E45" s="254" t="s">
        <v>15</v>
      </c>
      <c r="F45" s="254"/>
      <c r="G45" s="360">
        <v>477.4</v>
      </c>
      <c r="H45" s="302">
        <v>551.5</v>
      </c>
      <c r="I45" s="302">
        <v>539.5</v>
      </c>
      <c r="J45" s="302">
        <v>581.20000000000005</v>
      </c>
      <c r="K45" s="302">
        <v>696.3</v>
      </c>
      <c r="L45" s="302">
        <v>666.1</v>
      </c>
      <c r="M45" s="302">
        <v>685.4</v>
      </c>
      <c r="N45" s="302" t="s">
        <v>27</v>
      </c>
      <c r="O45" s="366"/>
    </row>
    <row r="46" spans="1:15" ht="10.7" customHeight="1" x14ac:dyDescent="0.15">
      <c r="A46" s="88"/>
      <c r="B46" s="370"/>
      <c r="C46" s="124" t="s">
        <v>98</v>
      </c>
      <c r="D46" s="143"/>
      <c r="E46" s="254" t="s">
        <v>16</v>
      </c>
      <c r="F46" s="254"/>
      <c r="G46" s="360">
        <v>408.3</v>
      </c>
      <c r="H46" s="302">
        <v>417</v>
      </c>
      <c r="I46" s="302">
        <v>392.1</v>
      </c>
      <c r="J46" s="302">
        <v>446.1</v>
      </c>
      <c r="K46" s="302">
        <v>485.7</v>
      </c>
      <c r="L46" s="302">
        <v>495.8</v>
      </c>
      <c r="M46" s="302">
        <v>511.3</v>
      </c>
      <c r="N46" s="302">
        <v>529.6</v>
      </c>
      <c r="O46" s="366"/>
    </row>
    <row r="47" spans="1:15" ht="10.7" customHeight="1" x14ac:dyDescent="0.15">
      <c r="A47" s="88"/>
      <c r="B47" s="370"/>
      <c r="C47" s="124" t="s">
        <v>148</v>
      </c>
      <c r="D47" s="143"/>
      <c r="E47" s="254" t="s">
        <v>123</v>
      </c>
      <c r="F47" s="254"/>
      <c r="G47" s="360">
        <v>247</v>
      </c>
      <c r="H47" s="302">
        <v>272.60000000000002</v>
      </c>
      <c r="I47" s="302">
        <v>263.7</v>
      </c>
      <c r="J47" s="302">
        <v>318.89999999999998</v>
      </c>
      <c r="K47" s="302">
        <v>345.7</v>
      </c>
      <c r="L47" s="302">
        <v>366</v>
      </c>
      <c r="M47" s="302">
        <v>387.3</v>
      </c>
      <c r="N47" s="302">
        <v>373.8</v>
      </c>
      <c r="O47" s="366"/>
    </row>
    <row r="48" spans="1:15" ht="10.7" customHeight="1" x14ac:dyDescent="0.15">
      <c r="A48" s="88"/>
      <c r="B48" s="370"/>
      <c r="C48" s="124" t="s">
        <v>147</v>
      </c>
      <c r="D48" s="143"/>
      <c r="E48" s="254" t="s">
        <v>22</v>
      </c>
      <c r="F48" s="254"/>
      <c r="G48" s="360">
        <v>647.20000000000005</v>
      </c>
      <c r="H48" s="302">
        <v>730.3</v>
      </c>
      <c r="I48" s="302">
        <v>614.6</v>
      </c>
      <c r="J48" s="302">
        <v>731.2</v>
      </c>
      <c r="K48" s="302">
        <v>774.8</v>
      </c>
      <c r="L48" s="302">
        <v>788.9</v>
      </c>
      <c r="M48" s="302">
        <v>823.2</v>
      </c>
      <c r="N48" s="302">
        <v>799.5</v>
      </c>
      <c r="O48" s="366"/>
    </row>
    <row r="49" spans="1:15" ht="10.7" customHeight="1" x14ac:dyDescent="0.15">
      <c r="A49" s="88"/>
      <c r="B49" s="370"/>
      <c r="C49" s="124" t="s">
        <v>64</v>
      </c>
      <c r="D49" s="143"/>
      <c r="E49" s="254" t="s">
        <v>17</v>
      </c>
      <c r="F49" s="254"/>
      <c r="G49" s="360">
        <v>2963.1</v>
      </c>
      <c r="H49" s="302">
        <v>2791.7</v>
      </c>
      <c r="I49" s="302">
        <v>2309</v>
      </c>
      <c r="J49" s="302">
        <v>2407.9</v>
      </c>
      <c r="K49" s="302">
        <v>2592</v>
      </c>
      <c r="L49" s="302">
        <v>2614.9</v>
      </c>
      <c r="M49" s="302">
        <v>2678.2</v>
      </c>
      <c r="N49" s="302">
        <v>2941.9</v>
      </c>
      <c r="O49" s="366"/>
    </row>
    <row r="50" spans="1:15" ht="10.7" customHeight="1" x14ac:dyDescent="0.15">
      <c r="A50" s="88"/>
      <c r="B50" s="370"/>
      <c r="C50" s="124" t="s">
        <v>99</v>
      </c>
      <c r="D50" s="143"/>
      <c r="E50" s="254" t="s">
        <v>37</v>
      </c>
      <c r="F50" s="254"/>
      <c r="G50" s="360">
        <v>14477.6</v>
      </c>
      <c r="H50" s="302">
        <v>14718.6</v>
      </c>
      <c r="I50" s="302">
        <v>14418.7</v>
      </c>
      <c r="J50" s="302">
        <v>14964.4</v>
      </c>
      <c r="K50" s="302">
        <v>15517.9</v>
      </c>
      <c r="L50" s="302">
        <v>16163.2</v>
      </c>
      <c r="M50" s="302">
        <v>16768.099999999999</v>
      </c>
      <c r="N50" s="302">
        <v>17419</v>
      </c>
      <c r="O50" s="366"/>
    </row>
    <row r="51" spans="1:15" ht="6.95" customHeight="1" thickBot="1" x14ac:dyDescent="0.2">
      <c r="A51" s="88"/>
      <c r="B51" s="88"/>
      <c r="C51" s="220"/>
      <c r="D51" s="220"/>
      <c r="E51" s="220"/>
      <c r="F51" s="220"/>
      <c r="G51" s="390"/>
      <c r="H51" s="372"/>
      <c r="I51" s="372"/>
      <c r="J51" s="372"/>
      <c r="K51" s="372"/>
      <c r="L51" s="372"/>
      <c r="M51" s="372"/>
      <c r="N51" s="372"/>
      <c r="O51" s="91"/>
    </row>
    <row r="52" spans="1:15" ht="87.95" customHeight="1" x14ac:dyDescent="0.15">
      <c r="A52" s="364"/>
      <c r="B52" s="364"/>
      <c r="C52" s="486" t="s">
        <v>452</v>
      </c>
      <c r="D52" s="486"/>
      <c r="E52" s="486"/>
      <c r="F52" s="486"/>
      <c r="G52" s="486"/>
      <c r="H52" s="486"/>
      <c r="I52" s="486"/>
      <c r="J52" s="486"/>
      <c r="K52" s="486"/>
      <c r="L52" s="486"/>
      <c r="M52" s="486"/>
      <c r="N52" s="486"/>
      <c r="O52" s="91"/>
    </row>
    <row r="53" spans="1:15" ht="12.75" customHeight="1" x14ac:dyDescent="0.15">
      <c r="A53" s="52"/>
      <c r="B53" s="88"/>
      <c r="C53" s="92"/>
      <c r="D53" s="73"/>
      <c r="E53" s="73"/>
      <c r="F53" s="73"/>
      <c r="G53" s="93"/>
      <c r="H53" s="93"/>
      <c r="I53" s="93"/>
      <c r="J53" s="93"/>
      <c r="K53" s="93"/>
      <c r="L53" s="93"/>
      <c r="M53" s="93"/>
      <c r="N53" s="93"/>
      <c r="O53" s="91"/>
    </row>
    <row r="54" spans="1:15" ht="12.75" customHeight="1" x14ac:dyDescent="0.15">
      <c r="A54" s="52"/>
      <c r="B54" s="88"/>
      <c r="C54" s="92"/>
      <c r="D54" s="73"/>
      <c r="E54" s="73"/>
      <c r="F54" s="73"/>
      <c r="G54" s="93"/>
      <c r="H54" s="93"/>
      <c r="I54" s="93"/>
      <c r="J54" s="93"/>
      <c r="K54" s="93"/>
      <c r="L54" s="93"/>
      <c r="M54" s="93"/>
      <c r="N54" s="93"/>
      <c r="O54" s="91"/>
    </row>
    <row r="55" spans="1:15" s="89" customFormat="1" ht="15" customHeight="1" x14ac:dyDescent="0.15">
      <c r="C55" s="487"/>
      <c r="D55" s="487"/>
      <c r="E55" s="487"/>
      <c r="F55" s="487"/>
      <c r="G55" s="487"/>
      <c r="H55" s="487"/>
      <c r="I55" s="487"/>
      <c r="J55" s="487"/>
      <c r="K55" s="487"/>
      <c r="L55" s="487"/>
      <c r="M55" s="487"/>
      <c r="N55" s="487"/>
      <c r="O55" s="62"/>
    </row>
  </sheetData>
  <mergeCells count="3">
    <mergeCell ref="C55:N55"/>
    <mergeCell ref="C2:N2"/>
    <mergeCell ref="C52:N52"/>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O55"/>
  <sheetViews>
    <sheetView showGridLines="0" view="pageBreakPreview" zoomScaleNormal="120" zoomScaleSheetLayoutView="100" workbookViewId="0">
      <selection activeCell="S52" sqref="S52"/>
    </sheetView>
  </sheetViews>
  <sheetFormatPr defaultRowHeight="13.5" x14ac:dyDescent="0.15"/>
  <cols>
    <col min="1" max="1" width="1.77734375" style="63" customWidth="1"/>
    <col min="2" max="2" width="0.88671875" style="63" customWidth="1"/>
    <col min="3" max="3" width="11.77734375" style="63" customWidth="1"/>
    <col min="4" max="4" width="1.109375" style="63" customWidth="1"/>
    <col min="5" max="5" width="9.33203125" style="63" customWidth="1"/>
    <col min="6" max="6" width="0.88671875" style="63" customWidth="1"/>
    <col min="7" max="13" width="6.6640625" style="63" customWidth="1"/>
    <col min="14" max="14" width="6.5546875" style="63" customWidth="1"/>
    <col min="15" max="16" width="5.77734375" style="63" customWidth="1"/>
    <col min="17" max="16384" width="8.88671875" style="63"/>
  </cols>
  <sheetData>
    <row r="1" spans="1:15" s="131" customFormat="1" ht="27.95" customHeight="1" x14ac:dyDescent="0.15">
      <c r="B1" s="66"/>
      <c r="I1" s="83"/>
      <c r="J1" s="83"/>
      <c r="K1" s="83"/>
      <c r="L1" s="83"/>
      <c r="M1" s="83"/>
      <c r="N1" s="178" t="s">
        <v>471</v>
      </c>
      <c r="O1" s="397"/>
    </row>
    <row r="2" spans="1:15" s="188" customFormat="1" ht="60" customHeight="1" x14ac:dyDescent="0.25">
      <c r="A2" s="183"/>
      <c r="B2" s="395"/>
      <c r="C2" s="443" t="s">
        <v>453</v>
      </c>
      <c r="D2" s="443"/>
      <c r="E2" s="443"/>
      <c r="F2" s="443"/>
      <c r="G2" s="443"/>
      <c r="H2" s="443"/>
      <c r="I2" s="443"/>
      <c r="J2" s="443"/>
      <c r="K2" s="443"/>
      <c r="L2" s="443"/>
      <c r="M2" s="443"/>
      <c r="N2" s="443"/>
      <c r="O2" s="377"/>
    </row>
    <row r="3" spans="1:15" s="114" customFormat="1" ht="15" customHeight="1" thickBot="1" x14ac:dyDescent="0.2">
      <c r="B3" s="119"/>
      <c r="C3" s="115" t="s">
        <v>109</v>
      </c>
      <c r="D3" s="115"/>
      <c r="E3" s="115"/>
      <c r="F3" s="115"/>
      <c r="G3" s="116"/>
      <c r="H3" s="116"/>
      <c r="I3" s="116"/>
      <c r="J3" s="116"/>
      <c r="K3" s="116"/>
      <c r="L3" s="116"/>
      <c r="M3" s="116"/>
      <c r="N3" s="116" t="s">
        <v>315</v>
      </c>
      <c r="O3" s="116"/>
    </row>
    <row r="4" spans="1:15" s="79" customFormat="1" ht="29.25" customHeight="1" x14ac:dyDescent="0.15">
      <c r="A4" s="65"/>
      <c r="B4" s="119"/>
      <c r="C4" s="384" t="s">
        <v>1</v>
      </c>
      <c r="D4" s="385"/>
      <c r="E4" s="385"/>
      <c r="F4" s="387"/>
      <c r="G4" s="388">
        <v>2007</v>
      </c>
      <c r="H4" s="386">
        <v>2008</v>
      </c>
      <c r="I4" s="386">
        <v>2009</v>
      </c>
      <c r="J4" s="386">
        <v>2010</v>
      </c>
      <c r="K4" s="386">
        <v>2011</v>
      </c>
      <c r="L4" s="386">
        <v>2012</v>
      </c>
      <c r="M4" s="386">
        <v>2013</v>
      </c>
      <c r="N4" s="386">
        <v>2014</v>
      </c>
      <c r="O4" s="126"/>
    </row>
    <row r="5" spans="1:15" s="79" customFormat="1" ht="5.25" customHeight="1" x14ac:dyDescent="0.15">
      <c r="A5" s="65"/>
      <c r="B5" s="367"/>
      <c r="C5" s="119"/>
      <c r="D5" s="119"/>
      <c r="E5" s="119"/>
      <c r="F5" s="119"/>
      <c r="G5" s="225"/>
      <c r="H5" s="142"/>
      <c r="I5" s="142"/>
      <c r="J5" s="142"/>
      <c r="K5" s="142"/>
      <c r="L5" s="142"/>
      <c r="M5" s="142"/>
      <c r="N5" s="142"/>
      <c r="O5" s="398"/>
    </row>
    <row r="6" spans="1:15" s="79" customFormat="1" ht="11.1" customHeight="1" x14ac:dyDescent="0.15">
      <c r="A6" s="65"/>
      <c r="B6" s="367"/>
      <c r="C6" s="124" t="s">
        <v>41</v>
      </c>
      <c r="D6" s="143"/>
      <c r="E6" s="254" t="s">
        <v>125</v>
      </c>
      <c r="F6" s="115"/>
      <c r="G6" s="401">
        <v>8</v>
      </c>
      <c r="H6" s="145">
        <v>3.1</v>
      </c>
      <c r="I6" s="145">
        <v>0.1</v>
      </c>
      <c r="J6" s="145">
        <v>9.5</v>
      </c>
      <c r="K6" s="145">
        <v>8.4</v>
      </c>
      <c r="L6" s="145">
        <v>0.8</v>
      </c>
      <c r="M6" s="145">
        <v>2.9</v>
      </c>
      <c r="N6" s="145">
        <v>0.5</v>
      </c>
      <c r="O6" s="146"/>
    </row>
    <row r="7" spans="1:15" s="79" customFormat="1" ht="11.1" customHeight="1" x14ac:dyDescent="0.15">
      <c r="A7" s="65"/>
      <c r="B7" s="367"/>
      <c r="C7" s="124" t="s">
        <v>3</v>
      </c>
      <c r="D7" s="143"/>
      <c r="E7" s="254" t="s">
        <v>126</v>
      </c>
      <c r="F7" s="115"/>
      <c r="G7" s="401">
        <v>3.8</v>
      </c>
      <c r="H7" s="145">
        <v>3.7</v>
      </c>
      <c r="I7" s="145">
        <v>1.7</v>
      </c>
      <c r="J7" s="145">
        <v>2</v>
      </c>
      <c r="K7" s="145">
        <v>2.2999999999999998</v>
      </c>
      <c r="L7" s="145">
        <v>3.7</v>
      </c>
      <c r="M7" s="145">
        <v>2.5</v>
      </c>
      <c r="N7" s="145">
        <v>2.5</v>
      </c>
      <c r="O7" s="146"/>
    </row>
    <row r="8" spans="1:15" s="79" customFormat="1" ht="11.1" customHeight="1" x14ac:dyDescent="0.15">
      <c r="A8" s="65"/>
      <c r="B8" s="367"/>
      <c r="C8" s="124" t="s">
        <v>42</v>
      </c>
      <c r="D8" s="143"/>
      <c r="E8" s="254" t="s">
        <v>65</v>
      </c>
      <c r="F8" s="115"/>
      <c r="G8" s="401">
        <v>3.6</v>
      </c>
      <c r="H8" s="145">
        <v>1.5</v>
      </c>
      <c r="I8" s="145">
        <v>-3.8</v>
      </c>
      <c r="J8" s="145">
        <v>1.9</v>
      </c>
      <c r="K8" s="145">
        <v>3.1</v>
      </c>
      <c r="L8" s="145">
        <v>0.9</v>
      </c>
      <c r="M8" s="145">
        <v>0.2</v>
      </c>
      <c r="N8" s="145">
        <v>0.3</v>
      </c>
      <c r="O8" s="146"/>
    </row>
    <row r="9" spans="1:15" s="79" customFormat="1" ht="11.1" customHeight="1" x14ac:dyDescent="0.15">
      <c r="A9" s="65"/>
      <c r="B9" s="367"/>
      <c r="C9" s="124" t="s">
        <v>43</v>
      </c>
      <c r="D9" s="143"/>
      <c r="E9" s="254" t="s">
        <v>110</v>
      </c>
      <c r="F9" s="115"/>
      <c r="G9" s="401">
        <v>3</v>
      </c>
      <c r="H9" s="145">
        <v>1</v>
      </c>
      <c r="I9" s="145">
        <v>-2.6</v>
      </c>
      <c r="J9" s="145">
        <v>2.5</v>
      </c>
      <c r="K9" s="145">
        <v>1.6</v>
      </c>
      <c r="L9" s="145">
        <v>0.1</v>
      </c>
      <c r="M9" s="145">
        <v>0.3</v>
      </c>
      <c r="N9" s="145">
        <v>1.1000000000000001</v>
      </c>
      <c r="O9" s="146"/>
    </row>
    <row r="10" spans="1:15" s="79" customFormat="1" ht="11.1" customHeight="1" x14ac:dyDescent="0.15">
      <c r="A10" s="65"/>
      <c r="B10" s="367"/>
      <c r="C10" s="124" t="s">
        <v>100</v>
      </c>
      <c r="D10" s="143"/>
      <c r="E10" s="254" t="s">
        <v>111</v>
      </c>
      <c r="F10" s="115"/>
      <c r="G10" s="401">
        <v>6</v>
      </c>
      <c r="H10" s="145">
        <v>5</v>
      </c>
      <c r="I10" s="145">
        <v>-0.2</v>
      </c>
      <c r="J10" s="145">
        <v>7.6</v>
      </c>
      <c r="K10" s="145">
        <v>3.9</v>
      </c>
      <c r="L10" s="145">
        <v>1.8</v>
      </c>
      <c r="M10" s="145">
        <v>2.7</v>
      </c>
      <c r="N10" s="145">
        <v>0.1</v>
      </c>
      <c r="O10" s="146"/>
    </row>
    <row r="11" spans="1:15" s="79" customFormat="1" ht="11.1" customHeight="1" x14ac:dyDescent="0.15">
      <c r="A11" s="65"/>
      <c r="B11" s="367"/>
      <c r="C11" s="124" t="s">
        <v>44</v>
      </c>
      <c r="D11" s="143"/>
      <c r="E11" s="254" t="s">
        <v>114</v>
      </c>
      <c r="F11" s="115"/>
      <c r="G11" s="401">
        <v>2</v>
      </c>
      <c r="H11" s="145">
        <v>1.2</v>
      </c>
      <c r="I11" s="145">
        <v>-2.7</v>
      </c>
      <c r="J11" s="145">
        <v>3.4</v>
      </c>
      <c r="K11" s="145">
        <v>3</v>
      </c>
      <c r="L11" s="145">
        <v>1.9</v>
      </c>
      <c r="M11" s="145">
        <v>2</v>
      </c>
      <c r="N11" s="145">
        <v>2.5</v>
      </c>
      <c r="O11" s="146"/>
    </row>
    <row r="12" spans="1:15" s="79" customFormat="1" ht="11.1" customHeight="1" x14ac:dyDescent="0.15">
      <c r="A12" s="65"/>
      <c r="B12" s="65"/>
      <c r="C12" s="124" t="s">
        <v>45</v>
      </c>
      <c r="D12" s="143"/>
      <c r="E12" s="254" t="s">
        <v>128</v>
      </c>
      <c r="F12" s="115"/>
      <c r="G12" s="401">
        <v>5.2</v>
      </c>
      <c r="H12" s="145">
        <v>3.3</v>
      </c>
      <c r="I12" s="145">
        <v>-1</v>
      </c>
      <c r="J12" s="145">
        <v>5.8</v>
      </c>
      <c r="K12" s="145">
        <v>5.8</v>
      </c>
      <c r="L12" s="145">
        <v>5.5</v>
      </c>
      <c r="M12" s="145">
        <v>4.2</v>
      </c>
      <c r="N12" s="145">
        <v>1.9</v>
      </c>
      <c r="O12" s="146"/>
    </row>
    <row r="13" spans="1:15" s="79" customFormat="1" ht="11.1" customHeight="1" x14ac:dyDescent="0.15">
      <c r="A13" s="65"/>
      <c r="B13" s="65"/>
      <c r="C13" s="124" t="s">
        <v>106</v>
      </c>
      <c r="D13" s="143"/>
      <c r="E13" s="254" t="s">
        <v>115</v>
      </c>
      <c r="F13" s="115"/>
      <c r="G13" s="401">
        <v>14.2</v>
      </c>
      <c r="H13" s="145">
        <v>9.6</v>
      </c>
      <c r="I13" s="145">
        <v>9.1999999999999993</v>
      </c>
      <c r="J13" s="145">
        <v>10.6</v>
      </c>
      <c r="K13" s="145">
        <v>9.5</v>
      </c>
      <c r="L13" s="145">
        <v>7.8</v>
      </c>
      <c r="M13" s="145">
        <v>7.7</v>
      </c>
      <c r="N13" s="145">
        <v>7.4</v>
      </c>
      <c r="O13" s="146"/>
    </row>
    <row r="14" spans="1:15" s="79" customFormat="1" ht="11.1" customHeight="1" x14ac:dyDescent="0.15">
      <c r="A14" s="65"/>
      <c r="B14" s="65"/>
      <c r="C14" s="124" t="s">
        <v>46</v>
      </c>
      <c r="D14" s="143"/>
      <c r="E14" s="254" t="s">
        <v>112</v>
      </c>
      <c r="F14" s="115"/>
      <c r="G14" s="401">
        <v>0.8</v>
      </c>
      <c r="H14" s="145">
        <v>-0.7</v>
      </c>
      <c r="I14" s="145">
        <v>-5.0999999999999996</v>
      </c>
      <c r="J14" s="145">
        <v>1.6</v>
      </c>
      <c r="K14" s="145">
        <v>1.2</v>
      </c>
      <c r="L14" s="145">
        <v>-0.7</v>
      </c>
      <c r="M14" s="145">
        <v>-0.5</v>
      </c>
      <c r="N14" s="145">
        <v>1.1000000000000001</v>
      </c>
      <c r="O14" s="146"/>
    </row>
    <row r="15" spans="1:15" s="79" customFormat="1" ht="11.1" customHeight="1" x14ac:dyDescent="0.15">
      <c r="A15" s="65"/>
      <c r="B15" s="65"/>
      <c r="C15" s="124" t="s">
        <v>108</v>
      </c>
      <c r="D15" s="143"/>
      <c r="E15" s="254" t="s">
        <v>130</v>
      </c>
      <c r="F15" s="115"/>
      <c r="G15" s="401">
        <v>7.1</v>
      </c>
      <c r="H15" s="145">
        <v>7.2</v>
      </c>
      <c r="I15" s="145">
        <v>4.7</v>
      </c>
      <c r="J15" s="145">
        <v>5.0999999999999996</v>
      </c>
      <c r="K15" s="145">
        <v>1.8</v>
      </c>
      <c r="L15" s="145">
        <v>2.2000000000000002</v>
      </c>
      <c r="M15" s="145">
        <v>2.1</v>
      </c>
      <c r="N15" s="145">
        <v>2.2000000000000002</v>
      </c>
      <c r="O15" s="146"/>
    </row>
    <row r="16" spans="1:15" s="79" customFormat="1" ht="11.1" customHeight="1" x14ac:dyDescent="0.15">
      <c r="A16" s="65"/>
      <c r="B16" s="65"/>
      <c r="C16" s="124" t="s">
        <v>47</v>
      </c>
      <c r="D16" s="143"/>
      <c r="E16" s="254" t="s">
        <v>131</v>
      </c>
      <c r="F16" s="115"/>
      <c r="G16" s="401">
        <v>5.2</v>
      </c>
      <c r="H16" s="145">
        <v>0.7</v>
      </c>
      <c r="I16" s="145">
        <v>-8.3000000000000007</v>
      </c>
      <c r="J16" s="145">
        <v>3</v>
      </c>
      <c r="K16" s="145">
        <v>2.6</v>
      </c>
      <c r="L16" s="145">
        <v>-1.4</v>
      </c>
      <c r="M16" s="145">
        <v>-1.3</v>
      </c>
      <c r="N16" s="145">
        <v>-0.1</v>
      </c>
      <c r="O16" s="146"/>
    </row>
    <row r="17" spans="1:15" s="79" customFormat="1" ht="11.1" customHeight="1" x14ac:dyDescent="0.15">
      <c r="A17" s="65"/>
      <c r="B17" s="65"/>
      <c r="C17" s="124" t="s">
        <v>104</v>
      </c>
      <c r="D17" s="143"/>
      <c r="E17" s="254" t="s">
        <v>116</v>
      </c>
      <c r="F17" s="115"/>
      <c r="G17" s="401">
        <v>2.4</v>
      </c>
      <c r="H17" s="145">
        <v>0.2</v>
      </c>
      <c r="I17" s="145">
        <v>-2.9</v>
      </c>
      <c r="J17" s="145">
        <v>2</v>
      </c>
      <c r="K17" s="145">
        <v>2.1</v>
      </c>
      <c r="L17" s="145">
        <v>0.2</v>
      </c>
      <c r="M17" s="145">
        <v>0.7</v>
      </c>
      <c r="N17" s="145">
        <v>0.2</v>
      </c>
      <c r="O17" s="146"/>
    </row>
    <row r="18" spans="1:15" s="79" customFormat="1" ht="11.1" customHeight="1" x14ac:dyDescent="0.15">
      <c r="A18" s="65"/>
      <c r="B18" s="65"/>
      <c r="C18" s="124" t="s">
        <v>48</v>
      </c>
      <c r="D18" s="143"/>
      <c r="E18" s="254" t="s">
        <v>117</v>
      </c>
      <c r="F18" s="115"/>
      <c r="G18" s="401">
        <v>3.3</v>
      </c>
      <c r="H18" s="145">
        <v>1.1000000000000001</v>
      </c>
      <c r="I18" s="145">
        <v>-5.6</v>
      </c>
      <c r="J18" s="145">
        <v>4.0999999999999996</v>
      </c>
      <c r="K18" s="145">
        <v>3.6</v>
      </c>
      <c r="L18" s="145">
        <v>0.4</v>
      </c>
      <c r="M18" s="145">
        <v>0.1</v>
      </c>
      <c r="N18" s="145">
        <v>1.6</v>
      </c>
      <c r="O18" s="146"/>
    </row>
    <row r="19" spans="1:15" s="79" customFormat="1" ht="11.1" customHeight="1" x14ac:dyDescent="0.15">
      <c r="A19" s="65"/>
      <c r="B19" s="65"/>
      <c r="C19" s="124" t="s">
        <v>30</v>
      </c>
      <c r="D19" s="143"/>
      <c r="E19" s="254" t="s">
        <v>66</v>
      </c>
      <c r="F19" s="115"/>
      <c r="G19" s="401">
        <v>3.5</v>
      </c>
      <c r="H19" s="145">
        <v>-0.4</v>
      </c>
      <c r="I19" s="145">
        <v>-4.4000000000000004</v>
      </c>
      <c r="J19" s="145">
        <v>-5.4</v>
      </c>
      <c r="K19" s="145">
        <v>-8.9</v>
      </c>
      <c r="L19" s="145">
        <v>-6.6</v>
      </c>
      <c r="M19" s="145">
        <v>-3.9</v>
      </c>
      <c r="N19" s="145">
        <v>0.8</v>
      </c>
      <c r="O19" s="146"/>
    </row>
    <row r="20" spans="1:15" s="79" customFormat="1" ht="11.1" customHeight="1" x14ac:dyDescent="0.15">
      <c r="A20" s="65"/>
      <c r="B20" s="65"/>
      <c r="C20" s="124" t="s">
        <v>49</v>
      </c>
      <c r="D20" s="143"/>
      <c r="E20" s="254" t="s">
        <v>67</v>
      </c>
      <c r="F20" s="115"/>
      <c r="G20" s="401">
        <v>6.5</v>
      </c>
      <c r="H20" s="145">
        <v>2.1</v>
      </c>
      <c r="I20" s="145">
        <v>-2.5</v>
      </c>
      <c r="J20" s="145">
        <v>6.8</v>
      </c>
      <c r="K20" s="145">
        <v>4.8</v>
      </c>
      <c r="L20" s="145">
        <v>1.7</v>
      </c>
      <c r="M20" s="145">
        <v>3.1</v>
      </c>
      <c r="N20" s="145">
        <v>2.5</v>
      </c>
      <c r="O20" s="146"/>
    </row>
    <row r="21" spans="1:15" s="79" customFormat="1" ht="11.1" customHeight="1" x14ac:dyDescent="0.15">
      <c r="A21" s="65"/>
      <c r="B21" s="65"/>
      <c r="C21" s="124" t="s">
        <v>50</v>
      </c>
      <c r="D21" s="143"/>
      <c r="E21" s="254" t="s">
        <v>132</v>
      </c>
      <c r="F21" s="115"/>
      <c r="G21" s="401">
        <v>0.5</v>
      </c>
      <c r="H21" s="145">
        <v>0.9</v>
      </c>
      <c r="I21" s="145">
        <v>-6.6</v>
      </c>
      <c r="J21" s="145">
        <v>0.8</v>
      </c>
      <c r="K21" s="145">
        <v>1.8</v>
      </c>
      <c r="L21" s="145">
        <v>-1.5</v>
      </c>
      <c r="M21" s="145">
        <v>1.5</v>
      </c>
      <c r="N21" s="145">
        <v>3.6</v>
      </c>
      <c r="O21" s="146"/>
    </row>
    <row r="22" spans="1:15" s="79" customFormat="1" ht="11.1" customHeight="1" x14ac:dyDescent="0.15">
      <c r="A22" s="65"/>
      <c r="B22" s="65"/>
      <c r="C22" s="124" t="s">
        <v>31</v>
      </c>
      <c r="D22" s="143"/>
      <c r="E22" s="254" t="s">
        <v>118</v>
      </c>
      <c r="F22" s="115"/>
      <c r="G22" s="401">
        <v>9.8000000000000007</v>
      </c>
      <c r="H22" s="145">
        <v>3.9</v>
      </c>
      <c r="I22" s="145">
        <v>8.5</v>
      </c>
      <c r="J22" s="145">
        <v>10.3</v>
      </c>
      <c r="K22" s="145">
        <v>6.6</v>
      </c>
      <c r="L22" s="145">
        <v>5.0999999999999996</v>
      </c>
      <c r="M22" s="145">
        <v>6.9</v>
      </c>
      <c r="N22" s="145">
        <v>7.4</v>
      </c>
      <c r="O22" s="146"/>
    </row>
    <row r="23" spans="1:15" s="79" customFormat="1" ht="11.1" customHeight="1" x14ac:dyDescent="0.15">
      <c r="A23" s="65"/>
      <c r="B23" s="65"/>
      <c r="C23" s="124" t="s">
        <v>101</v>
      </c>
      <c r="D23" s="143"/>
      <c r="E23" s="254" t="s">
        <v>119</v>
      </c>
      <c r="F23" s="115"/>
      <c r="G23" s="401">
        <v>6.3</v>
      </c>
      <c r="H23" s="145">
        <v>6</v>
      </c>
      <c r="I23" s="145">
        <v>4.5999999999999996</v>
      </c>
      <c r="J23" s="145">
        <v>6.2</v>
      </c>
      <c r="K23" s="145">
        <v>6.2</v>
      </c>
      <c r="L23" s="145">
        <v>6</v>
      </c>
      <c r="M23" s="145">
        <v>5.6</v>
      </c>
      <c r="N23" s="145">
        <v>5</v>
      </c>
      <c r="O23" s="146"/>
    </row>
    <row r="24" spans="1:15" s="79" customFormat="1" ht="11.1" customHeight="1" x14ac:dyDescent="0.15">
      <c r="A24" s="65"/>
      <c r="B24" s="65"/>
      <c r="C24" s="124" t="s">
        <v>39</v>
      </c>
      <c r="D24" s="143"/>
      <c r="E24" s="254" t="s">
        <v>133</v>
      </c>
      <c r="F24" s="115"/>
      <c r="G24" s="401">
        <v>6.4</v>
      </c>
      <c r="H24" s="145">
        <v>1.5</v>
      </c>
      <c r="I24" s="145">
        <v>2.2999999999999998</v>
      </c>
      <c r="J24" s="145">
        <v>6.6</v>
      </c>
      <c r="K24" s="145">
        <v>3.9</v>
      </c>
      <c r="L24" s="145">
        <v>-6.6</v>
      </c>
      <c r="M24" s="145">
        <v>-1.9</v>
      </c>
      <c r="N24" s="145">
        <v>1.5</v>
      </c>
      <c r="O24" s="146"/>
    </row>
    <row r="25" spans="1:15" s="79" customFormat="1" ht="11.1" customHeight="1" x14ac:dyDescent="0.15">
      <c r="A25" s="65"/>
      <c r="B25" s="65"/>
      <c r="C25" s="124" t="s">
        <v>40</v>
      </c>
      <c r="D25" s="143"/>
      <c r="E25" s="254" t="s">
        <v>21</v>
      </c>
      <c r="F25" s="115"/>
      <c r="G25" s="401">
        <v>4.9000000000000004</v>
      </c>
      <c r="H25" s="145">
        <v>-2.6</v>
      </c>
      <c r="I25" s="145">
        <v>-6.4</v>
      </c>
      <c r="J25" s="145">
        <v>-0.3</v>
      </c>
      <c r="K25" s="145">
        <v>2.8</v>
      </c>
      <c r="L25" s="145">
        <v>-0.3</v>
      </c>
      <c r="M25" s="145">
        <v>0.2</v>
      </c>
      <c r="N25" s="145">
        <v>4.8</v>
      </c>
      <c r="O25" s="146"/>
    </row>
    <row r="26" spans="1:15" s="79" customFormat="1" ht="11.1" customHeight="1" x14ac:dyDescent="0.15">
      <c r="A26" s="65"/>
      <c r="B26" s="65"/>
      <c r="C26" s="124" t="s">
        <v>51</v>
      </c>
      <c r="D26" s="143"/>
      <c r="E26" s="254" t="s">
        <v>134</v>
      </c>
      <c r="F26" s="115"/>
      <c r="G26" s="401">
        <v>6.3</v>
      </c>
      <c r="H26" s="145">
        <v>3.5</v>
      </c>
      <c r="I26" s="145">
        <v>1.9</v>
      </c>
      <c r="J26" s="145">
        <v>5.8</v>
      </c>
      <c r="K26" s="145">
        <v>4.2</v>
      </c>
      <c r="L26" s="145">
        <v>3</v>
      </c>
      <c r="M26" s="145">
        <v>3.2</v>
      </c>
      <c r="N26" s="145">
        <v>2.8</v>
      </c>
      <c r="O26" s="146"/>
    </row>
    <row r="27" spans="1:15" s="79" customFormat="1" ht="11.1" customHeight="1" x14ac:dyDescent="0.15">
      <c r="A27" s="65"/>
      <c r="B27" s="65"/>
      <c r="C27" s="124" t="s">
        <v>52</v>
      </c>
      <c r="D27" s="143"/>
      <c r="E27" s="254" t="s">
        <v>135</v>
      </c>
      <c r="F27" s="115"/>
      <c r="G27" s="401">
        <v>1.5</v>
      </c>
      <c r="H27" s="145">
        <v>-1</v>
      </c>
      <c r="I27" s="145">
        <v>-5.5</v>
      </c>
      <c r="J27" s="145">
        <v>1.7</v>
      </c>
      <c r="K27" s="145">
        <v>0.6</v>
      </c>
      <c r="L27" s="145">
        <v>-2.8</v>
      </c>
      <c r="M27" s="145">
        <v>-1.7</v>
      </c>
      <c r="N27" s="145">
        <v>-0.4</v>
      </c>
      <c r="O27" s="146"/>
    </row>
    <row r="28" spans="1:15" s="79" customFormat="1" ht="11.1" customHeight="1" x14ac:dyDescent="0.15">
      <c r="A28" s="65"/>
      <c r="B28" s="65"/>
      <c r="C28" s="124" t="s">
        <v>102</v>
      </c>
      <c r="D28" s="143"/>
      <c r="E28" s="254" t="s">
        <v>68</v>
      </c>
      <c r="F28" s="115"/>
      <c r="G28" s="401">
        <v>2.2000000000000002</v>
      </c>
      <c r="H28" s="145">
        <v>-1</v>
      </c>
      <c r="I28" s="145">
        <v>-5.5</v>
      </c>
      <c r="J28" s="145">
        <v>4.7</v>
      </c>
      <c r="K28" s="145">
        <v>-0.5</v>
      </c>
      <c r="L28" s="145">
        <v>1.8</v>
      </c>
      <c r="M28" s="145">
        <v>1.6</v>
      </c>
      <c r="N28" s="145">
        <v>-0.1</v>
      </c>
      <c r="O28" s="146"/>
    </row>
    <row r="29" spans="1:15" s="151" customFormat="1" ht="11.1" customHeight="1" x14ac:dyDescent="0.15">
      <c r="A29" s="147"/>
      <c r="B29" s="147"/>
      <c r="C29" s="158" t="s">
        <v>53</v>
      </c>
      <c r="D29" s="148"/>
      <c r="E29" s="257" t="s">
        <v>69</v>
      </c>
      <c r="F29" s="159"/>
      <c r="G29" s="402">
        <v>5.5</v>
      </c>
      <c r="H29" s="149">
        <v>2.8</v>
      </c>
      <c r="I29" s="149">
        <v>0.7</v>
      </c>
      <c r="J29" s="149">
        <v>6.5</v>
      </c>
      <c r="K29" s="149">
        <v>3.7</v>
      </c>
      <c r="L29" s="149">
        <v>2.2999999999999998</v>
      </c>
      <c r="M29" s="149">
        <v>2.9</v>
      </c>
      <c r="N29" s="149">
        <v>3.3</v>
      </c>
      <c r="O29" s="150"/>
    </row>
    <row r="30" spans="1:15" s="79" customFormat="1" ht="11.1" customHeight="1" x14ac:dyDescent="0.15">
      <c r="A30" s="65"/>
      <c r="B30" s="65"/>
      <c r="C30" s="124" t="s">
        <v>34</v>
      </c>
      <c r="D30" s="148"/>
      <c r="E30" s="254" t="s">
        <v>136</v>
      </c>
      <c r="F30" s="115"/>
      <c r="G30" s="401">
        <v>6.3</v>
      </c>
      <c r="H30" s="145">
        <v>4.8</v>
      </c>
      <c r="I30" s="145">
        <v>-1.5</v>
      </c>
      <c r="J30" s="145">
        <v>7.4</v>
      </c>
      <c r="K30" s="145">
        <v>5.2</v>
      </c>
      <c r="L30" s="145">
        <v>5.6</v>
      </c>
      <c r="M30" s="145">
        <v>4.7</v>
      </c>
      <c r="N30" s="145">
        <v>6</v>
      </c>
      <c r="O30" s="146"/>
    </row>
    <row r="31" spans="1:15" s="79" customFormat="1" ht="11.1" customHeight="1" x14ac:dyDescent="0.15">
      <c r="A31" s="65"/>
      <c r="B31" s="65"/>
      <c r="C31" s="124" t="s">
        <v>105</v>
      </c>
      <c r="D31" s="143"/>
      <c r="E31" s="254" t="s">
        <v>70</v>
      </c>
      <c r="F31" s="115"/>
      <c r="G31" s="401">
        <v>3.1</v>
      </c>
      <c r="H31" s="145">
        <v>1.4</v>
      </c>
      <c r="I31" s="145">
        <v>-4.7</v>
      </c>
      <c r="J31" s="145">
        <v>5.0999999999999996</v>
      </c>
      <c r="K31" s="145">
        <v>4</v>
      </c>
      <c r="L31" s="145">
        <v>4</v>
      </c>
      <c r="M31" s="145">
        <v>1.4</v>
      </c>
      <c r="N31" s="145">
        <v>2.1</v>
      </c>
      <c r="O31" s="146"/>
    </row>
    <row r="32" spans="1:15" s="79" customFormat="1" ht="11.1" customHeight="1" x14ac:dyDescent="0.15">
      <c r="A32" s="65"/>
      <c r="B32" s="65"/>
      <c r="C32" s="124" t="s">
        <v>54</v>
      </c>
      <c r="D32" s="143"/>
      <c r="E32" s="254" t="s">
        <v>71</v>
      </c>
      <c r="F32" s="115"/>
      <c r="G32" s="401">
        <v>4.2</v>
      </c>
      <c r="H32" s="145">
        <v>2.1</v>
      </c>
      <c r="I32" s="145">
        <v>-3.3</v>
      </c>
      <c r="J32" s="145">
        <v>1.1000000000000001</v>
      </c>
      <c r="K32" s="145">
        <v>1.7</v>
      </c>
      <c r="L32" s="145">
        <v>-1.6</v>
      </c>
      <c r="M32" s="145">
        <v>-0.7</v>
      </c>
      <c r="N32" s="145">
        <v>0.9</v>
      </c>
      <c r="O32" s="146"/>
    </row>
    <row r="33" spans="1:15" s="79" customFormat="1" ht="11.1" customHeight="1" x14ac:dyDescent="0.15">
      <c r="A33" s="65"/>
      <c r="B33" s="65"/>
      <c r="C33" s="124" t="s">
        <v>55</v>
      </c>
      <c r="D33" s="143"/>
      <c r="E33" s="254" t="s">
        <v>72</v>
      </c>
      <c r="F33" s="115"/>
      <c r="G33" s="401">
        <v>3</v>
      </c>
      <c r="H33" s="145">
        <v>-1.6</v>
      </c>
      <c r="I33" s="145">
        <v>-0.3</v>
      </c>
      <c r="J33" s="145">
        <v>1.4</v>
      </c>
      <c r="K33" s="145">
        <v>2.2000000000000002</v>
      </c>
      <c r="L33" s="145">
        <v>2.2000000000000002</v>
      </c>
      <c r="M33" s="145">
        <v>2.5</v>
      </c>
      <c r="N33" s="428" t="s">
        <v>27</v>
      </c>
      <c r="O33" s="146"/>
    </row>
    <row r="34" spans="1:15" s="79" customFormat="1" ht="11.1" customHeight="1" x14ac:dyDescent="0.15">
      <c r="A34" s="65"/>
      <c r="B34" s="65"/>
      <c r="C34" s="124" t="s">
        <v>56</v>
      </c>
      <c r="D34" s="143"/>
      <c r="E34" s="254" t="s">
        <v>73</v>
      </c>
      <c r="F34" s="115"/>
      <c r="G34" s="401">
        <v>2.9</v>
      </c>
      <c r="H34" s="145">
        <v>0.4</v>
      </c>
      <c r="I34" s="145">
        <v>-1.6</v>
      </c>
      <c r="J34" s="145">
        <v>0.6</v>
      </c>
      <c r="K34" s="145">
        <v>1</v>
      </c>
      <c r="L34" s="145">
        <v>2.7</v>
      </c>
      <c r="M34" s="145">
        <v>0.7</v>
      </c>
      <c r="N34" s="145">
        <v>2.2000000000000002</v>
      </c>
      <c r="O34" s="146"/>
    </row>
    <row r="35" spans="1:15" s="79" customFormat="1" ht="11.1" customHeight="1" x14ac:dyDescent="0.15">
      <c r="A35" s="65"/>
      <c r="B35" s="65"/>
      <c r="C35" s="124" t="s">
        <v>32</v>
      </c>
      <c r="D35" s="143"/>
      <c r="E35" s="254" t="s">
        <v>120</v>
      </c>
      <c r="F35" s="115"/>
      <c r="G35" s="401">
        <v>4.8</v>
      </c>
      <c r="H35" s="145">
        <v>1.7</v>
      </c>
      <c r="I35" s="145">
        <v>2.8</v>
      </c>
      <c r="J35" s="145">
        <v>1.6</v>
      </c>
      <c r="K35" s="145">
        <v>2.7</v>
      </c>
      <c r="L35" s="145">
        <v>3.5</v>
      </c>
      <c r="M35" s="145">
        <v>4.4000000000000004</v>
      </c>
      <c r="N35" s="145">
        <v>5.4</v>
      </c>
      <c r="O35" s="146"/>
    </row>
    <row r="36" spans="1:15" ht="11.1" customHeight="1" x14ac:dyDescent="0.15">
      <c r="A36" s="52"/>
      <c r="B36" s="84"/>
      <c r="C36" s="124" t="s">
        <v>57</v>
      </c>
      <c r="D36" s="143"/>
      <c r="E36" s="254" t="s">
        <v>121</v>
      </c>
      <c r="F36" s="115"/>
      <c r="G36" s="401">
        <v>6.6</v>
      </c>
      <c r="H36" s="145">
        <v>4.2</v>
      </c>
      <c r="I36" s="145">
        <v>1.1000000000000001</v>
      </c>
      <c r="J36" s="145">
        <v>7.6</v>
      </c>
      <c r="K36" s="145">
        <v>3.7</v>
      </c>
      <c r="L36" s="145">
        <v>6.8</v>
      </c>
      <c r="M36" s="145">
        <v>7.2</v>
      </c>
      <c r="N36" s="145">
        <v>6.1</v>
      </c>
      <c r="O36" s="86"/>
    </row>
    <row r="37" spans="1:15" ht="11.1" customHeight="1" x14ac:dyDescent="0.15">
      <c r="A37" s="52"/>
      <c r="B37" s="84"/>
      <c r="C37" s="124" t="s">
        <v>107</v>
      </c>
      <c r="D37" s="143"/>
      <c r="E37" s="254" t="s">
        <v>74</v>
      </c>
      <c r="F37" s="115"/>
      <c r="G37" s="401">
        <v>7.2</v>
      </c>
      <c r="H37" s="145">
        <v>3.9</v>
      </c>
      <c r="I37" s="145">
        <v>2.6</v>
      </c>
      <c r="J37" s="145">
        <v>3.7</v>
      </c>
      <c r="K37" s="145">
        <v>4.8</v>
      </c>
      <c r="L37" s="145">
        <v>1.8</v>
      </c>
      <c r="M37" s="145">
        <v>1.7</v>
      </c>
      <c r="N37" s="145">
        <v>3.4</v>
      </c>
      <c r="O37" s="86"/>
    </row>
    <row r="38" spans="1:15" ht="11.1" customHeight="1" x14ac:dyDescent="0.15">
      <c r="A38" s="52"/>
      <c r="B38" s="84"/>
      <c r="C38" s="124" t="s">
        <v>58</v>
      </c>
      <c r="D38" s="143"/>
      <c r="E38" s="254" t="s">
        <v>137</v>
      </c>
      <c r="F38" s="115"/>
      <c r="G38" s="401">
        <v>2.5</v>
      </c>
      <c r="H38" s="145">
        <v>0.2</v>
      </c>
      <c r="I38" s="145">
        <v>-3</v>
      </c>
      <c r="J38" s="145">
        <v>1.9</v>
      </c>
      <c r="K38" s="145">
        <v>-1.8</v>
      </c>
      <c r="L38" s="145">
        <v>-4</v>
      </c>
      <c r="M38" s="145">
        <v>-1.6</v>
      </c>
      <c r="N38" s="145">
        <v>0.9</v>
      </c>
      <c r="O38" s="86"/>
    </row>
    <row r="39" spans="1:15" ht="11.1" customHeight="1" x14ac:dyDescent="0.15">
      <c r="A39" s="52"/>
      <c r="B39" s="84"/>
      <c r="C39" s="124" t="s">
        <v>59</v>
      </c>
      <c r="D39" s="143"/>
      <c r="E39" s="254" t="s">
        <v>113</v>
      </c>
      <c r="F39" s="115"/>
      <c r="G39" s="401">
        <v>8.5</v>
      </c>
      <c r="H39" s="145">
        <v>5.2</v>
      </c>
      <c r="I39" s="145">
        <v>-7.8</v>
      </c>
      <c r="J39" s="145">
        <v>4.5</v>
      </c>
      <c r="K39" s="145">
        <v>4.3</v>
      </c>
      <c r="L39" s="145">
        <v>3.4</v>
      </c>
      <c r="M39" s="145">
        <v>1.3</v>
      </c>
      <c r="N39" s="145">
        <v>0.6</v>
      </c>
      <c r="O39" s="86"/>
    </row>
    <row r="40" spans="1:15" ht="11.1" customHeight="1" x14ac:dyDescent="0.15">
      <c r="A40" s="52"/>
      <c r="B40" s="84"/>
      <c r="C40" s="124" t="s">
        <v>35</v>
      </c>
      <c r="D40" s="148"/>
      <c r="E40" s="254" t="s">
        <v>122</v>
      </c>
      <c r="F40" s="115"/>
      <c r="G40" s="401">
        <v>6</v>
      </c>
      <c r="H40" s="145">
        <v>8.4</v>
      </c>
      <c r="I40" s="145">
        <v>1.8</v>
      </c>
      <c r="J40" s="145">
        <v>4.8</v>
      </c>
      <c r="K40" s="145">
        <v>10</v>
      </c>
      <c r="L40" s="145">
        <v>5.4</v>
      </c>
      <c r="M40" s="145">
        <v>2.7</v>
      </c>
      <c r="N40" s="145">
        <v>3.5</v>
      </c>
      <c r="O40" s="86"/>
    </row>
    <row r="41" spans="1:15" ht="11.1" customHeight="1" x14ac:dyDescent="0.15">
      <c r="A41" s="52"/>
      <c r="B41" s="84"/>
      <c r="C41" s="124" t="s">
        <v>60</v>
      </c>
      <c r="D41" s="148"/>
      <c r="E41" s="254" t="s">
        <v>75</v>
      </c>
      <c r="F41" s="115"/>
      <c r="G41" s="401">
        <v>9.1</v>
      </c>
      <c r="H41" s="145">
        <v>1.8</v>
      </c>
      <c r="I41" s="145">
        <v>-0.6</v>
      </c>
      <c r="J41" s="145">
        <v>15.2</v>
      </c>
      <c r="K41" s="145">
        <v>6.2</v>
      </c>
      <c r="L41" s="145">
        <v>3.4</v>
      </c>
      <c r="M41" s="145">
        <v>4.4000000000000004</v>
      </c>
      <c r="N41" s="145">
        <v>2.9</v>
      </c>
      <c r="O41" s="86"/>
    </row>
    <row r="42" spans="1:15" ht="11.1" customHeight="1" x14ac:dyDescent="0.15">
      <c r="A42" s="52"/>
      <c r="B42" s="84"/>
      <c r="C42" s="396" t="s">
        <v>36</v>
      </c>
      <c r="D42" s="143"/>
      <c r="E42" s="254" t="s">
        <v>138</v>
      </c>
      <c r="F42" s="115"/>
      <c r="G42" s="401">
        <v>5.4</v>
      </c>
      <c r="H42" s="145">
        <v>3.2</v>
      </c>
      <c r="I42" s="145">
        <v>-1.5</v>
      </c>
      <c r="J42" s="145">
        <v>3</v>
      </c>
      <c r="K42" s="145">
        <v>3.2</v>
      </c>
      <c r="L42" s="145">
        <v>2.2000000000000002</v>
      </c>
      <c r="M42" s="145">
        <v>2.2000000000000002</v>
      </c>
      <c r="N42" s="145">
        <v>1.5</v>
      </c>
      <c r="O42" s="86"/>
    </row>
    <row r="43" spans="1:15" ht="11.1" customHeight="1" x14ac:dyDescent="0.15">
      <c r="A43" s="52"/>
      <c r="B43" s="84"/>
      <c r="C43" s="124" t="s">
        <v>61</v>
      </c>
      <c r="D43" s="143"/>
      <c r="E43" s="254" t="s">
        <v>139</v>
      </c>
      <c r="F43" s="115"/>
      <c r="G43" s="401">
        <v>3.8</v>
      </c>
      <c r="H43" s="145">
        <v>1.1000000000000001</v>
      </c>
      <c r="I43" s="145">
        <v>-3.6</v>
      </c>
      <c r="J43" s="145">
        <v>0</v>
      </c>
      <c r="K43" s="145">
        <v>-0.6</v>
      </c>
      <c r="L43" s="145">
        <v>-2.1</v>
      </c>
      <c r="M43" s="145">
        <v>-1.2</v>
      </c>
      <c r="N43" s="145">
        <v>1.4</v>
      </c>
      <c r="O43" s="86"/>
    </row>
    <row r="44" spans="1:15" ht="11.1" customHeight="1" x14ac:dyDescent="0.15">
      <c r="A44" s="52"/>
      <c r="B44" s="84"/>
      <c r="C44" s="124" t="s">
        <v>62</v>
      </c>
      <c r="D44" s="143"/>
      <c r="E44" s="254" t="s">
        <v>76</v>
      </c>
      <c r="F44" s="115"/>
      <c r="G44" s="401">
        <v>3.4</v>
      </c>
      <c r="H44" s="145">
        <v>-0.6</v>
      </c>
      <c r="I44" s="145">
        <v>-5.2</v>
      </c>
      <c r="J44" s="145">
        <v>6</v>
      </c>
      <c r="K44" s="145">
        <v>2.7</v>
      </c>
      <c r="L44" s="145">
        <v>-0.3</v>
      </c>
      <c r="M44" s="145">
        <v>1.3</v>
      </c>
      <c r="N44" s="145">
        <v>2.2999999999999998</v>
      </c>
      <c r="O44" s="86"/>
    </row>
    <row r="45" spans="1:15" ht="11.1" customHeight="1" x14ac:dyDescent="0.15">
      <c r="A45" s="52"/>
      <c r="B45" s="84"/>
      <c r="C45" s="124" t="s">
        <v>63</v>
      </c>
      <c r="D45" s="143"/>
      <c r="E45" s="254" t="s">
        <v>77</v>
      </c>
      <c r="F45" s="115"/>
      <c r="G45" s="401">
        <v>4.0999999999999996</v>
      </c>
      <c r="H45" s="145">
        <v>2.2999999999999998</v>
      </c>
      <c r="I45" s="145">
        <v>-2.1</v>
      </c>
      <c r="J45" s="145">
        <v>3</v>
      </c>
      <c r="K45" s="145">
        <v>1.8</v>
      </c>
      <c r="L45" s="145">
        <v>1.1000000000000001</v>
      </c>
      <c r="M45" s="145">
        <v>1.9</v>
      </c>
      <c r="N45" s="428" t="s">
        <v>486</v>
      </c>
      <c r="O45" s="86"/>
    </row>
    <row r="46" spans="1:15" ht="11.1" customHeight="1" x14ac:dyDescent="0.15">
      <c r="A46" s="52"/>
      <c r="B46" s="84"/>
      <c r="C46" s="124" t="s">
        <v>98</v>
      </c>
      <c r="D46" s="143"/>
      <c r="E46" s="254" t="s">
        <v>124</v>
      </c>
      <c r="F46" s="115"/>
      <c r="G46" s="401">
        <v>6.5</v>
      </c>
      <c r="H46" s="145">
        <v>0.7</v>
      </c>
      <c r="I46" s="145">
        <v>-1.6</v>
      </c>
      <c r="J46" s="145">
        <v>10.6</v>
      </c>
      <c r="K46" s="145">
        <v>3.8</v>
      </c>
      <c r="L46" s="145">
        <v>2.1</v>
      </c>
      <c r="M46" s="145">
        <v>2.2000000000000002</v>
      </c>
      <c r="N46" s="145">
        <v>3.8</v>
      </c>
      <c r="O46" s="86"/>
    </row>
    <row r="47" spans="1:15" ht="11.1" customHeight="1" x14ac:dyDescent="0.15">
      <c r="A47" s="52"/>
      <c r="B47" s="84"/>
      <c r="C47" s="124" t="s">
        <v>148</v>
      </c>
      <c r="D47" s="143"/>
      <c r="E47" s="254" t="s">
        <v>123</v>
      </c>
      <c r="F47" s="115"/>
      <c r="G47" s="401">
        <v>5</v>
      </c>
      <c r="H47" s="145">
        <v>2.5</v>
      </c>
      <c r="I47" s="145">
        <v>-2.2999999999999998</v>
      </c>
      <c r="J47" s="145">
        <v>7.8</v>
      </c>
      <c r="K47" s="145">
        <v>0.1</v>
      </c>
      <c r="L47" s="145">
        <v>6.5</v>
      </c>
      <c r="M47" s="145">
        <v>2.9</v>
      </c>
      <c r="N47" s="145">
        <v>0.7</v>
      </c>
      <c r="O47" s="399"/>
    </row>
    <row r="48" spans="1:15" ht="11.1" customHeight="1" x14ac:dyDescent="0.15">
      <c r="A48" s="52"/>
      <c r="B48" s="84"/>
      <c r="C48" s="124" t="s">
        <v>147</v>
      </c>
      <c r="D48" s="143"/>
      <c r="E48" s="254" t="s">
        <v>22</v>
      </c>
      <c r="F48" s="115"/>
      <c r="G48" s="401">
        <v>4.7</v>
      </c>
      <c r="H48" s="145">
        <v>0.7</v>
      </c>
      <c r="I48" s="145">
        <v>-4.8</v>
      </c>
      <c r="J48" s="145">
        <v>9.1999999999999993</v>
      </c>
      <c r="K48" s="145">
        <v>8.8000000000000007</v>
      </c>
      <c r="L48" s="145">
        <v>2.1</v>
      </c>
      <c r="M48" s="145">
        <v>4.2</v>
      </c>
      <c r="N48" s="145">
        <v>2.9</v>
      </c>
      <c r="O48" s="399"/>
    </row>
    <row r="49" spans="1:15" ht="11.1" customHeight="1" x14ac:dyDescent="0.15">
      <c r="A49" s="52"/>
      <c r="B49" s="84"/>
      <c r="C49" s="124" t="s">
        <v>64</v>
      </c>
      <c r="D49" s="143"/>
      <c r="E49" s="254" t="s">
        <v>140</v>
      </c>
      <c r="F49" s="115"/>
      <c r="G49" s="401">
        <v>2.6</v>
      </c>
      <c r="H49" s="145">
        <v>-0.3</v>
      </c>
      <c r="I49" s="145">
        <v>-4.3</v>
      </c>
      <c r="J49" s="145">
        <v>1.9</v>
      </c>
      <c r="K49" s="145">
        <v>1.6</v>
      </c>
      <c r="L49" s="145">
        <v>0.7</v>
      </c>
      <c r="M49" s="145">
        <v>1.7</v>
      </c>
      <c r="N49" s="145">
        <v>2.6</v>
      </c>
      <c r="O49" s="399"/>
    </row>
    <row r="50" spans="1:15" ht="11.1" customHeight="1" x14ac:dyDescent="0.15">
      <c r="A50" s="52"/>
      <c r="B50" s="84"/>
      <c r="C50" s="124" t="s">
        <v>99</v>
      </c>
      <c r="D50" s="143"/>
      <c r="E50" s="254" t="s">
        <v>37</v>
      </c>
      <c r="F50" s="115"/>
      <c r="G50" s="401">
        <v>1.8</v>
      </c>
      <c r="H50" s="146">
        <v>-0.3</v>
      </c>
      <c r="I50" s="146">
        <v>-2.8</v>
      </c>
      <c r="J50" s="146">
        <v>2.5</v>
      </c>
      <c r="K50" s="146">
        <v>1.6</v>
      </c>
      <c r="L50" s="146">
        <v>2.2999999999999998</v>
      </c>
      <c r="M50" s="146">
        <v>2.2000000000000002</v>
      </c>
      <c r="N50" s="146">
        <v>2.4</v>
      </c>
      <c r="O50" s="399"/>
    </row>
    <row r="51" spans="1:15" ht="3.75" customHeight="1" thickBot="1" x14ac:dyDescent="0.2">
      <c r="A51" s="52"/>
      <c r="B51" s="88"/>
      <c r="C51" s="220"/>
      <c r="D51" s="220"/>
      <c r="E51" s="220"/>
      <c r="F51" s="220"/>
      <c r="G51" s="403"/>
      <c r="H51" s="400"/>
      <c r="I51" s="400"/>
      <c r="J51" s="400"/>
      <c r="K51" s="400"/>
      <c r="L51" s="400"/>
      <c r="M51" s="400"/>
      <c r="N51" s="400"/>
      <c r="O51" s="87"/>
    </row>
    <row r="52" spans="1:15" ht="62.1" customHeight="1" x14ac:dyDescent="0.15">
      <c r="A52" s="76"/>
      <c r="B52" s="76"/>
      <c r="C52" s="460" t="s">
        <v>454</v>
      </c>
      <c r="D52" s="460"/>
      <c r="E52" s="460"/>
      <c r="F52" s="460"/>
      <c r="G52" s="460"/>
      <c r="H52" s="460"/>
      <c r="I52" s="460"/>
      <c r="J52" s="460"/>
      <c r="K52" s="460"/>
      <c r="L52" s="460"/>
      <c r="M52" s="460"/>
      <c r="N52" s="460"/>
      <c r="O52" s="87"/>
    </row>
    <row r="53" spans="1:15" ht="12" customHeight="1" x14ac:dyDescent="0.15">
      <c r="A53" s="52"/>
      <c r="B53" s="88"/>
      <c r="C53" s="488"/>
      <c r="D53" s="488"/>
      <c r="E53" s="488"/>
      <c r="F53" s="488"/>
      <c r="G53" s="488"/>
      <c r="H53" s="488"/>
      <c r="I53" s="488"/>
      <c r="J53" s="488"/>
      <c r="K53" s="488"/>
      <c r="L53" s="488"/>
      <c r="M53" s="488"/>
      <c r="N53" s="488"/>
      <c r="O53" s="87"/>
    </row>
    <row r="54" spans="1:15" s="89" customFormat="1" ht="11.25" customHeight="1" x14ac:dyDescent="0.15">
      <c r="C54" s="468"/>
      <c r="D54" s="468"/>
      <c r="E54" s="468"/>
      <c r="F54" s="468"/>
      <c r="G54" s="468"/>
      <c r="H54" s="468"/>
      <c r="I54" s="468"/>
      <c r="J54" s="468"/>
      <c r="K54" s="468"/>
      <c r="L54" s="468"/>
      <c r="M54" s="468"/>
      <c r="N54" s="468"/>
      <c r="O54" s="62"/>
    </row>
    <row r="55" spans="1:15" ht="12" customHeight="1" x14ac:dyDescent="0.15"/>
  </sheetData>
  <mergeCells count="4">
    <mergeCell ref="C54:N54"/>
    <mergeCell ref="C53:N53"/>
    <mergeCell ref="C2:N2"/>
    <mergeCell ref="C52:N52"/>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O40"/>
  <sheetViews>
    <sheetView showGridLines="0" view="pageBreakPreview" zoomScaleNormal="100" zoomScaleSheetLayoutView="100" workbookViewId="0">
      <selection activeCell="C2" sqref="C2:L2"/>
    </sheetView>
  </sheetViews>
  <sheetFormatPr defaultRowHeight="13.5" x14ac:dyDescent="0.15"/>
  <cols>
    <col min="1" max="1" width="1.33203125" style="63" customWidth="1"/>
    <col min="2" max="2" width="0.88671875" style="63" customWidth="1"/>
    <col min="3" max="3" width="12.77734375" style="63" customWidth="1"/>
    <col min="4" max="4" width="0.88671875" style="63" customWidth="1"/>
    <col min="5" max="5" width="17.109375" style="63" customWidth="1"/>
    <col min="6" max="6" width="0.88671875" style="63" customWidth="1"/>
    <col min="7" max="7" width="5.33203125" style="63" customWidth="1"/>
    <col min="8" max="8" width="10.109375" style="63" customWidth="1"/>
    <col min="9" max="9" width="0.88671875" style="63" customWidth="1"/>
    <col min="10" max="10" width="9.5546875" style="63" customWidth="1"/>
    <col min="11" max="11" width="9.88671875" style="63" customWidth="1"/>
    <col min="12" max="12" width="8.77734375" style="63" customWidth="1"/>
    <col min="13" max="14" width="5.77734375" style="63" customWidth="1"/>
    <col min="15" max="16384" width="8.88671875" style="63"/>
  </cols>
  <sheetData>
    <row r="1" spans="1:15" s="131" customFormat="1" ht="27.95" customHeight="1" x14ac:dyDescent="0.15">
      <c r="A1" s="176"/>
      <c r="B1" s="176"/>
      <c r="C1" s="177" t="s">
        <v>472</v>
      </c>
      <c r="D1" s="176"/>
      <c r="E1" s="176"/>
      <c r="F1" s="176"/>
      <c r="G1" s="176"/>
      <c r="H1" s="176"/>
      <c r="I1" s="176"/>
      <c r="J1" s="176"/>
      <c r="K1" s="176"/>
      <c r="L1" s="176"/>
      <c r="M1" s="397"/>
    </row>
    <row r="2" spans="1:15" s="187" customFormat="1" ht="60" customHeight="1" x14ac:dyDescent="0.15">
      <c r="A2" s="186"/>
      <c r="B2" s="186"/>
      <c r="C2" s="489" t="s">
        <v>462</v>
      </c>
      <c r="D2" s="489"/>
      <c r="E2" s="489"/>
      <c r="F2" s="489"/>
      <c r="G2" s="489"/>
      <c r="H2" s="489"/>
      <c r="I2" s="489"/>
      <c r="J2" s="489"/>
      <c r="K2" s="489"/>
      <c r="L2" s="489"/>
      <c r="M2" s="404"/>
    </row>
    <row r="3" spans="1:15" s="114" customFormat="1" ht="10.5" customHeight="1" thickBot="1" x14ac:dyDescent="0.2">
      <c r="A3" s="132"/>
      <c r="B3" s="132"/>
      <c r="C3" s="133" t="s">
        <v>149</v>
      </c>
      <c r="D3" s="133"/>
      <c r="E3" s="133"/>
      <c r="F3" s="133"/>
      <c r="G3" s="133"/>
      <c r="H3" s="133"/>
      <c r="I3" s="133"/>
      <c r="J3" s="133"/>
      <c r="K3" s="133"/>
      <c r="L3" s="133"/>
      <c r="M3" s="126"/>
    </row>
    <row r="4" spans="1:15" s="114" customFormat="1" ht="50.1" customHeight="1" x14ac:dyDescent="0.15">
      <c r="B4" s="407"/>
      <c r="C4" s="413"/>
      <c r="D4" s="413"/>
      <c r="E4" s="414"/>
      <c r="F4" s="413"/>
      <c r="G4" s="246" t="s">
        <v>455</v>
      </c>
      <c r="H4" s="246"/>
      <c r="I4" s="265"/>
      <c r="J4" s="249" t="s">
        <v>456</v>
      </c>
      <c r="K4" s="249" t="s">
        <v>461</v>
      </c>
      <c r="L4" s="250" t="s">
        <v>457</v>
      </c>
      <c r="M4" s="126"/>
    </row>
    <row r="5" spans="1:15" s="114" customFormat="1" ht="6.95" customHeight="1" x14ac:dyDescent="0.15">
      <c r="B5" s="134"/>
      <c r="C5" s="134"/>
      <c r="D5" s="134"/>
      <c r="E5" s="415"/>
      <c r="F5" s="134"/>
      <c r="G5" s="134"/>
      <c r="H5" s="134"/>
      <c r="I5" s="135"/>
      <c r="J5" s="412"/>
      <c r="K5" s="412"/>
      <c r="L5" s="412"/>
      <c r="M5" s="405"/>
    </row>
    <row r="6" spans="1:15" s="114" customFormat="1" ht="15.6" customHeight="1" x14ac:dyDescent="0.15">
      <c r="B6" s="119"/>
      <c r="C6" s="254" t="s">
        <v>316</v>
      </c>
      <c r="D6" s="134"/>
      <c r="E6" s="416" t="s">
        <v>78</v>
      </c>
      <c r="F6" s="134"/>
      <c r="G6" s="408" t="s">
        <v>150</v>
      </c>
      <c r="H6" s="408" t="s">
        <v>151</v>
      </c>
      <c r="I6" s="136"/>
      <c r="J6" s="418">
        <v>50424</v>
      </c>
      <c r="K6" s="419">
        <v>24662</v>
      </c>
      <c r="L6" s="304">
        <v>2</v>
      </c>
      <c r="M6" s="138"/>
    </row>
    <row r="7" spans="1:15" s="114" customFormat="1" ht="15.6" customHeight="1" x14ac:dyDescent="0.15">
      <c r="B7" s="119"/>
      <c r="C7" s="254" t="s">
        <v>213</v>
      </c>
      <c r="D7" s="134"/>
      <c r="E7" s="416" t="s">
        <v>152</v>
      </c>
      <c r="F7" s="134"/>
      <c r="G7" s="408" t="s">
        <v>325</v>
      </c>
      <c r="H7" s="408" t="s">
        <v>324</v>
      </c>
      <c r="I7" s="136"/>
      <c r="J7" s="304">
        <v>1496.5930000000001</v>
      </c>
      <c r="K7" s="304">
        <v>34.235999999999997</v>
      </c>
      <c r="L7" s="304">
        <v>43.7</v>
      </c>
      <c r="M7" s="138"/>
    </row>
    <row r="8" spans="1:15" s="114" customFormat="1" ht="15.6" customHeight="1" x14ac:dyDescent="0.15">
      <c r="B8" s="119"/>
      <c r="C8" s="254" t="s">
        <v>212</v>
      </c>
      <c r="D8" s="134"/>
      <c r="E8" s="416" t="s">
        <v>153</v>
      </c>
      <c r="F8" s="134"/>
      <c r="G8" s="408" t="s">
        <v>326</v>
      </c>
      <c r="H8" s="408" t="s">
        <v>327</v>
      </c>
      <c r="I8" s="136"/>
      <c r="J8" s="420">
        <v>2968</v>
      </c>
      <c r="K8" s="304">
        <v>139</v>
      </c>
      <c r="L8" s="304">
        <v>21.4</v>
      </c>
      <c r="M8" s="138"/>
    </row>
    <row r="9" spans="1:15" s="114" customFormat="1" ht="15.6" customHeight="1" x14ac:dyDescent="0.15">
      <c r="B9" s="119"/>
      <c r="C9" s="254" t="s">
        <v>154</v>
      </c>
      <c r="D9" s="134"/>
      <c r="E9" s="416" t="s">
        <v>155</v>
      </c>
      <c r="F9" s="134"/>
      <c r="G9" s="408" t="s">
        <v>96</v>
      </c>
      <c r="H9" s="408" t="s">
        <v>214</v>
      </c>
      <c r="I9" s="136"/>
      <c r="J9" s="304">
        <v>3.3</v>
      </c>
      <c r="K9" s="304">
        <v>1</v>
      </c>
      <c r="L9" s="419" t="s">
        <v>372</v>
      </c>
      <c r="M9" s="138"/>
      <c r="O9" s="139"/>
    </row>
    <row r="10" spans="1:15" s="114" customFormat="1" ht="15.6" customHeight="1" x14ac:dyDescent="0.15">
      <c r="B10" s="119"/>
      <c r="C10" s="254" t="s">
        <v>156</v>
      </c>
      <c r="D10" s="134"/>
      <c r="E10" s="416" t="s">
        <v>157</v>
      </c>
      <c r="F10" s="134"/>
      <c r="G10" s="408"/>
      <c r="H10" s="408"/>
      <c r="I10" s="140"/>
      <c r="J10" s="138"/>
      <c r="K10" s="138"/>
      <c r="L10" s="138"/>
      <c r="M10" s="138"/>
      <c r="O10" s="139"/>
    </row>
    <row r="11" spans="1:15" s="114" customFormat="1" ht="15.6" customHeight="1" x14ac:dyDescent="0.15">
      <c r="B11" s="119"/>
      <c r="C11" s="254" t="s">
        <v>158</v>
      </c>
      <c r="D11" s="134"/>
      <c r="E11" s="416" t="s">
        <v>159</v>
      </c>
      <c r="F11" s="134"/>
      <c r="G11" s="408" t="s">
        <v>160</v>
      </c>
      <c r="H11" s="408" t="s">
        <v>161</v>
      </c>
      <c r="I11" s="136"/>
      <c r="J11" s="304">
        <v>10981.8</v>
      </c>
      <c r="K11" s="304">
        <v>76.099999999999994</v>
      </c>
      <c r="L11" s="304">
        <v>144.30000000000001</v>
      </c>
      <c r="M11" s="138"/>
      <c r="O11" s="139"/>
    </row>
    <row r="12" spans="1:15" s="114" customFormat="1" ht="15.6" customHeight="1" x14ac:dyDescent="0.15">
      <c r="B12" s="119"/>
      <c r="C12" s="254" t="s">
        <v>224</v>
      </c>
      <c r="D12" s="134"/>
      <c r="E12" s="416" t="s">
        <v>79</v>
      </c>
      <c r="F12" s="134"/>
      <c r="G12" s="408" t="s">
        <v>160</v>
      </c>
      <c r="H12" s="408" t="s">
        <v>161</v>
      </c>
      <c r="I12" s="136"/>
      <c r="J12" s="304">
        <v>5726.6</v>
      </c>
      <c r="K12" s="304">
        <v>31.6</v>
      </c>
      <c r="L12" s="304">
        <v>181.2</v>
      </c>
      <c r="M12" s="138"/>
      <c r="O12" s="139"/>
    </row>
    <row r="13" spans="1:15" s="114" customFormat="1" ht="15.6" customHeight="1" x14ac:dyDescent="0.15">
      <c r="B13" s="119"/>
      <c r="C13" s="254" t="s">
        <v>225</v>
      </c>
      <c r="D13" s="134"/>
      <c r="E13" s="416" t="s">
        <v>80</v>
      </c>
      <c r="F13" s="134"/>
      <c r="G13" s="408" t="s">
        <v>160</v>
      </c>
      <c r="H13" s="408" t="s">
        <v>161</v>
      </c>
      <c r="I13" s="136"/>
      <c r="J13" s="304">
        <v>5255.1</v>
      </c>
      <c r="K13" s="304">
        <v>44.5</v>
      </c>
      <c r="L13" s="304">
        <v>118.1</v>
      </c>
      <c r="M13" s="138"/>
      <c r="O13" s="139"/>
    </row>
    <row r="14" spans="1:15" s="114" customFormat="1" ht="15.6" customHeight="1" x14ac:dyDescent="0.15">
      <c r="B14" s="119"/>
      <c r="C14" s="254" t="s">
        <v>162</v>
      </c>
      <c r="D14" s="134"/>
      <c r="E14" s="416" t="s">
        <v>163</v>
      </c>
      <c r="F14" s="134"/>
      <c r="G14" s="408" t="s">
        <v>164</v>
      </c>
      <c r="H14" s="408" t="s">
        <v>165</v>
      </c>
      <c r="I14" s="136"/>
      <c r="J14" s="304">
        <v>1053.22</v>
      </c>
      <c r="K14" s="304">
        <v>99.8</v>
      </c>
      <c r="L14" s="419" t="s">
        <v>372</v>
      </c>
      <c r="M14" s="138"/>
      <c r="O14" s="139"/>
    </row>
    <row r="15" spans="1:15" s="114" customFormat="1" ht="15.6" customHeight="1" x14ac:dyDescent="0.15">
      <c r="B15" s="119"/>
      <c r="C15" s="254" t="s">
        <v>215</v>
      </c>
      <c r="D15" s="134"/>
      <c r="E15" s="416" t="s">
        <v>81</v>
      </c>
      <c r="F15" s="134"/>
      <c r="G15" s="408"/>
      <c r="H15" s="408"/>
      <c r="I15" s="140"/>
      <c r="J15" s="138"/>
      <c r="K15" s="138"/>
      <c r="L15" s="138"/>
      <c r="M15" s="138"/>
      <c r="O15" s="139"/>
    </row>
    <row r="16" spans="1:15" s="114" customFormat="1" ht="15.6" customHeight="1" x14ac:dyDescent="0.15">
      <c r="B16" s="119"/>
      <c r="C16" s="254" t="s">
        <v>166</v>
      </c>
      <c r="D16" s="134"/>
      <c r="E16" s="416" t="s">
        <v>82</v>
      </c>
      <c r="F16" s="134"/>
      <c r="G16" s="408" t="s">
        <v>167</v>
      </c>
      <c r="H16" s="408" t="s">
        <v>168</v>
      </c>
      <c r="I16" s="136"/>
      <c r="J16" s="419">
        <v>175</v>
      </c>
      <c r="K16" s="419">
        <v>2709</v>
      </c>
      <c r="L16" s="304">
        <v>0.1</v>
      </c>
      <c r="M16" s="138"/>
      <c r="O16" s="139"/>
    </row>
    <row r="17" spans="2:15" s="114" customFormat="1" ht="15.6" customHeight="1" x14ac:dyDescent="0.15">
      <c r="B17" s="119"/>
      <c r="C17" s="254" t="s">
        <v>169</v>
      </c>
      <c r="D17" s="134"/>
      <c r="E17" s="416" t="s">
        <v>83</v>
      </c>
      <c r="F17" s="134"/>
      <c r="G17" s="408" t="s">
        <v>170</v>
      </c>
      <c r="H17" s="408" t="s">
        <v>171</v>
      </c>
      <c r="I17" s="136"/>
      <c r="J17" s="419">
        <v>9322</v>
      </c>
      <c r="K17" s="419">
        <v>725</v>
      </c>
      <c r="L17" s="304">
        <v>12.9</v>
      </c>
      <c r="M17" s="138"/>
      <c r="O17" s="139"/>
    </row>
    <row r="18" spans="2:15" s="114" customFormat="1" ht="15.6" customHeight="1" x14ac:dyDescent="0.15">
      <c r="B18" s="119"/>
      <c r="C18" s="254" t="s">
        <v>172</v>
      </c>
      <c r="D18" s="134"/>
      <c r="E18" s="416" t="s">
        <v>84</v>
      </c>
      <c r="F18" s="134"/>
      <c r="G18" s="408" t="s">
        <v>231</v>
      </c>
      <c r="H18" s="408" t="s">
        <v>232</v>
      </c>
      <c r="I18" s="136"/>
      <c r="J18" s="419">
        <v>5220</v>
      </c>
      <c r="K18" s="419">
        <v>216</v>
      </c>
      <c r="L18" s="304">
        <v>24.2</v>
      </c>
      <c r="M18" s="138"/>
      <c r="O18" s="139"/>
    </row>
    <row r="19" spans="2:15" s="114" customFormat="1" ht="15.6" customHeight="1" x14ac:dyDescent="0.15">
      <c r="B19" s="119"/>
      <c r="C19" s="254" t="s">
        <v>173</v>
      </c>
      <c r="D19" s="134"/>
      <c r="E19" s="416" t="s">
        <v>85</v>
      </c>
      <c r="F19" s="134"/>
      <c r="G19" s="408" t="s">
        <v>174</v>
      </c>
      <c r="H19" s="408" t="s">
        <v>168</v>
      </c>
      <c r="I19" s="136"/>
      <c r="J19" s="419">
        <v>92752</v>
      </c>
      <c r="K19" s="419">
        <v>388</v>
      </c>
      <c r="L19" s="304">
        <v>239.1</v>
      </c>
      <c r="M19" s="138"/>
      <c r="O19" s="139"/>
    </row>
    <row r="20" spans="2:15" s="114" customFormat="1" ht="15.6" customHeight="1" x14ac:dyDescent="0.15">
      <c r="B20" s="119"/>
      <c r="C20" s="254" t="s">
        <v>216</v>
      </c>
      <c r="D20" s="134"/>
      <c r="E20" s="416" t="s">
        <v>86</v>
      </c>
      <c r="F20" s="134"/>
      <c r="G20" s="408"/>
      <c r="H20" s="408"/>
      <c r="I20" s="140"/>
      <c r="J20" s="138"/>
      <c r="K20" s="138"/>
      <c r="L20" s="138"/>
      <c r="M20" s="138"/>
      <c r="O20" s="139"/>
    </row>
    <row r="21" spans="2:15" s="114" customFormat="1" ht="15.6" customHeight="1" x14ac:dyDescent="0.15">
      <c r="B21" s="119"/>
      <c r="C21" s="254" t="s">
        <v>223</v>
      </c>
      <c r="D21" s="134"/>
      <c r="E21" s="416" t="s">
        <v>87</v>
      </c>
      <c r="F21" s="134"/>
      <c r="G21" s="408" t="s">
        <v>175</v>
      </c>
      <c r="H21" s="408" t="s">
        <v>168</v>
      </c>
      <c r="I21" s="136"/>
      <c r="J21" s="304">
        <v>482.8</v>
      </c>
      <c r="K21" s="419" t="s">
        <v>27</v>
      </c>
      <c r="L21" s="419" t="s">
        <v>27</v>
      </c>
      <c r="M21" s="138"/>
      <c r="O21" s="139"/>
    </row>
    <row r="22" spans="2:15" s="114" customFormat="1" ht="15.6" customHeight="1" x14ac:dyDescent="0.15">
      <c r="B22" s="119"/>
      <c r="C22" s="254" t="s">
        <v>226</v>
      </c>
      <c r="D22" s="134"/>
      <c r="E22" s="416" t="s">
        <v>176</v>
      </c>
      <c r="F22" s="134"/>
      <c r="G22" s="408" t="s">
        <v>175</v>
      </c>
      <c r="H22" s="408" t="s">
        <v>168</v>
      </c>
      <c r="I22" s="136"/>
      <c r="J22" s="304">
        <v>424.1</v>
      </c>
      <c r="K22" s="419" t="s">
        <v>27</v>
      </c>
      <c r="L22" s="419" t="s">
        <v>27</v>
      </c>
      <c r="M22" s="138"/>
      <c r="O22" s="139"/>
    </row>
    <row r="23" spans="2:15" s="114" customFormat="1" ht="15.6" customHeight="1" x14ac:dyDescent="0.15">
      <c r="B23" s="119"/>
      <c r="C23" s="254" t="s">
        <v>177</v>
      </c>
      <c r="D23" s="134"/>
      <c r="E23" s="416" t="s">
        <v>88</v>
      </c>
      <c r="F23" s="134"/>
      <c r="G23" s="408" t="s">
        <v>167</v>
      </c>
      <c r="H23" s="408" t="s">
        <v>168</v>
      </c>
      <c r="I23" s="136"/>
      <c r="J23" s="304">
        <v>330.6</v>
      </c>
      <c r="K23" s="304">
        <v>84.2</v>
      </c>
      <c r="L23" s="304">
        <v>3.9</v>
      </c>
      <c r="M23" s="138"/>
      <c r="O23" s="139"/>
    </row>
    <row r="24" spans="2:15" s="114" customFormat="1" ht="15.6" customHeight="1" x14ac:dyDescent="0.15">
      <c r="B24" s="119"/>
      <c r="C24" s="254" t="s">
        <v>217</v>
      </c>
      <c r="D24" s="134"/>
      <c r="E24" s="416" t="s">
        <v>89</v>
      </c>
      <c r="F24" s="134"/>
      <c r="G24" s="408"/>
      <c r="H24" s="408"/>
      <c r="I24" s="140"/>
      <c r="J24" s="138"/>
      <c r="K24" s="138"/>
      <c r="L24" s="138"/>
      <c r="M24" s="138"/>
      <c r="O24" s="139"/>
    </row>
    <row r="25" spans="2:15" s="114" customFormat="1" ht="15.6" customHeight="1" x14ac:dyDescent="0.15">
      <c r="B25" s="119"/>
      <c r="C25" s="254" t="s">
        <v>178</v>
      </c>
      <c r="D25" s="134"/>
      <c r="E25" s="416" t="s">
        <v>90</v>
      </c>
      <c r="F25" s="134"/>
      <c r="G25" s="408" t="s">
        <v>175</v>
      </c>
      <c r="H25" s="408" t="s">
        <v>168</v>
      </c>
      <c r="I25" s="136"/>
      <c r="J25" s="304">
        <v>69.3</v>
      </c>
      <c r="K25" s="304">
        <v>547.1</v>
      </c>
      <c r="L25" s="304">
        <v>0.1</v>
      </c>
      <c r="M25" s="138"/>
      <c r="O25" s="139"/>
    </row>
    <row r="26" spans="2:15" s="114" customFormat="1" ht="15.6" customHeight="1" x14ac:dyDescent="0.15">
      <c r="B26" s="119"/>
      <c r="C26" s="254" t="s">
        <v>179</v>
      </c>
      <c r="D26" s="134"/>
      <c r="E26" s="416" t="s">
        <v>91</v>
      </c>
      <c r="F26" s="134"/>
      <c r="G26" s="408" t="s">
        <v>175</v>
      </c>
      <c r="H26" s="408" t="s">
        <v>168</v>
      </c>
      <c r="I26" s="136"/>
      <c r="J26" s="304">
        <v>25.1</v>
      </c>
      <c r="K26" s="304">
        <v>8.6999999999999993</v>
      </c>
      <c r="L26" s="304">
        <v>2.9</v>
      </c>
      <c r="M26" s="138"/>
      <c r="O26" s="139"/>
    </row>
    <row r="27" spans="2:15" s="114" customFormat="1" ht="15.6" customHeight="1" x14ac:dyDescent="0.15">
      <c r="B27" s="119"/>
      <c r="C27" s="254" t="s">
        <v>218</v>
      </c>
      <c r="D27" s="134"/>
      <c r="E27" s="416" t="s">
        <v>92</v>
      </c>
      <c r="F27" s="134"/>
      <c r="G27" s="408"/>
      <c r="H27" s="408"/>
      <c r="I27" s="140"/>
      <c r="J27" s="138"/>
      <c r="K27" s="138"/>
      <c r="L27" s="138"/>
      <c r="M27" s="138"/>
      <c r="O27" s="139"/>
    </row>
    <row r="28" spans="2:15" s="114" customFormat="1" ht="15.6" customHeight="1" x14ac:dyDescent="0.15">
      <c r="B28" s="119"/>
      <c r="C28" s="254" t="s">
        <v>180</v>
      </c>
      <c r="D28" s="134"/>
      <c r="E28" s="416" t="s">
        <v>233</v>
      </c>
      <c r="F28" s="134"/>
      <c r="G28" s="408" t="s">
        <v>181</v>
      </c>
      <c r="H28" s="408" t="s">
        <v>229</v>
      </c>
      <c r="I28" s="136"/>
      <c r="J28" s="304">
        <v>452.5</v>
      </c>
      <c r="K28" s="304">
        <v>0.4</v>
      </c>
      <c r="L28" s="304">
        <v>1131.3</v>
      </c>
      <c r="M28" s="138"/>
      <c r="O28" s="139"/>
    </row>
    <row r="29" spans="2:15" s="114" customFormat="1" ht="15.6" customHeight="1" x14ac:dyDescent="0.15">
      <c r="B29" s="119"/>
      <c r="C29" s="254" t="s">
        <v>182</v>
      </c>
      <c r="D29" s="134"/>
      <c r="E29" s="416" t="s">
        <v>93</v>
      </c>
      <c r="F29" s="134"/>
      <c r="G29" s="408" t="s">
        <v>175</v>
      </c>
      <c r="H29" s="408" t="s">
        <v>168</v>
      </c>
      <c r="I29" s="136"/>
      <c r="J29" s="304">
        <v>7154.3</v>
      </c>
      <c r="K29" s="304">
        <v>122</v>
      </c>
      <c r="L29" s="304">
        <v>58.6</v>
      </c>
      <c r="M29" s="138"/>
      <c r="O29" s="139"/>
    </row>
    <row r="30" spans="2:15" s="114" customFormat="1" ht="15.6" customHeight="1" x14ac:dyDescent="0.15">
      <c r="B30" s="119"/>
      <c r="C30" s="254" t="s">
        <v>183</v>
      </c>
      <c r="D30" s="134"/>
      <c r="E30" s="416" t="s">
        <v>94</v>
      </c>
      <c r="F30" s="134"/>
      <c r="G30" s="408" t="s">
        <v>175</v>
      </c>
      <c r="H30" s="408" t="s">
        <v>168</v>
      </c>
      <c r="I30" s="136"/>
      <c r="J30" s="304">
        <v>4704.8</v>
      </c>
      <c r="K30" s="304">
        <v>667.5</v>
      </c>
      <c r="L30" s="304">
        <v>7</v>
      </c>
      <c r="M30" s="138"/>
      <c r="O30" s="139"/>
    </row>
    <row r="31" spans="2:15" s="114" customFormat="1" ht="15.6" customHeight="1" x14ac:dyDescent="0.15">
      <c r="B31" s="119"/>
      <c r="C31" s="254" t="s">
        <v>222</v>
      </c>
      <c r="D31" s="134"/>
      <c r="E31" s="416" t="s">
        <v>95</v>
      </c>
      <c r="F31" s="134"/>
      <c r="G31" s="408" t="s">
        <v>175</v>
      </c>
      <c r="H31" s="408" t="s">
        <v>168</v>
      </c>
      <c r="I31" s="136"/>
      <c r="J31" s="304">
        <v>232</v>
      </c>
      <c r="K31" s="304">
        <v>50.2</v>
      </c>
      <c r="L31" s="304">
        <v>4.5999999999999996</v>
      </c>
      <c r="M31" s="138"/>
      <c r="O31" s="139"/>
    </row>
    <row r="32" spans="2:15" s="114" customFormat="1" ht="15.6" customHeight="1" x14ac:dyDescent="0.15">
      <c r="B32" s="119"/>
      <c r="C32" s="254" t="s">
        <v>219</v>
      </c>
      <c r="D32" s="134"/>
      <c r="E32" s="416" t="s">
        <v>230</v>
      </c>
      <c r="F32" s="134"/>
      <c r="G32" s="408"/>
      <c r="H32" s="408"/>
      <c r="I32" s="140"/>
      <c r="J32" s="138"/>
      <c r="K32" s="138"/>
      <c r="L32" s="138"/>
      <c r="M32" s="138"/>
      <c r="O32" s="139"/>
    </row>
    <row r="33" spans="1:15" s="114" customFormat="1" ht="15.6" customHeight="1" x14ac:dyDescent="0.15">
      <c r="B33" s="119"/>
      <c r="C33" s="254" t="s">
        <v>221</v>
      </c>
      <c r="D33" s="134"/>
      <c r="E33" s="416" t="s">
        <v>227</v>
      </c>
      <c r="F33" s="134"/>
      <c r="G33" s="408" t="s">
        <v>175</v>
      </c>
      <c r="H33" s="408" t="s">
        <v>168</v>
      </c>
      <c r="I33" s="136"/>
      <c r="J33" s="304">
        <v>136.69999999999999</v>
      </c>
      <c r="K33" s="304">
        <v>2.6</v>
      </c>
      <c r="L33" s="304">
        <v>52.6</v>
      </c>
      <c r="M33" s="138"/>
      <c r="O33" s="139"/>
    </row>
    <row r="34" spans="1:15" s="114" customFormat="1" ht="15.6" customHeight="1" x14ac:dyDescent="0.15">
      <c r="B34" s="119"/>
      <c r="C34" s="254" t="s">
        <v>220</v>
      </c>
      <c r="D34" s="134"/>
      <c r="E34" s="416" t="s">
        <v>184</v>
      </c>
      <c r="F34" s="134"/>
      <c r="G34" s="408"/>
      <c r="H34" s="408"/>
      <c r="I34" s="136"/>
      <c r="J34" s="138"/>
      <c r="K34" s="138"/>
      <c r="L34" s="138"/>
      <c r="M34" s="138"/>
      <c r="O34" s="139"/>
    </row>
    <row r="35" spans="1:15" s="114" customFormat="1" ht="15.6" customHeight="1" x14ac:dyDescent="0.15">
      <c r="B35" s="119"/>
      <c r="C35" s="254" t="s">
        <v>185</v>
      </c>
      <c r="D35" s="134"/>
      <c r="E35" s="416" t="s">
        <v>186</v>
      </c>
      <c r="F35" s="134"/>
      <c r="G35" s="408" t="s">
        <v>97</v>
      </c>
      <c r="H35" s="408" t="s">
        <v>97</v>
      </c>
      <c r="I35" s="136"/>
      <c r="J35" s="419">
        <v>3590</v>
      </c>
      <c r="K35" s="419">
        <v>5299</v>
      </c>
      <c r="L35" s="304">
        <v>0.7</v>
      </c>
      <c r="M35" s="138"/>
      <c r="O35" s="139"/>
    </row>
    <row r="36" spans="1:15" s="54" customFormat="1" ht="15.6" customHeight="1" x14ac:dyDescent="0.15">
      <c r="B36" s="307"/>
      <c r="C36" s="254" t="s">
        <v>187</v>
      </c>
      <c r="D36" s="80"/>
      <c r="E36" s="416" t="s">
        <v>188</v>
      </c>
      <c r="F36" s="80"/>
      <c r="G36" s="408" t="s">
        <v>97</v>
      </c>
      <c r="H36" s="408" t="s">
        <v>97</v>
      </c>
      <c r="I36" s="136"/>
      <c r="J36" s="419">
        <v>105673</v>
      </c>
      <c r="K36" s="419">
        <v>26118</v>
      </c>
      <c r="L36" s="304">
        <v>4</v>
      </c>
      <c r="M36" s="81"/>
      <c r="O36" s="82"/>
    </row>
    <row r="37" spans="1:15" s="54" customFormat="1" ht="15.6" customHeight="1" x14ac:dyDescent="0.15">
      <c r="B37" s="307"/>
      <c r="C37" s="254" t="s">
        <v>189</v>
      </c>
      <c r="D37" s="80"/>
      <c r="E37" s="416" t="s">
        <v>190</v>
      </c>
      <c r="F37" s="80"/>
      <c r="G37" s="408" t="s">
        <v>175</v>
      </c>
      <c r="H37" s="408" t="s">
        <v>168</v>
      </c>
      <c r="I37" s="136"/>
      <c r="J37" s="419" t="s">
        <v>27</v>
      </c>
      <c r="K37" s="419">
        <v>4156</v>
      </c>
      <c r="L37" s="304" t="s">
        <v>27</v>
      </c>
      <c r="M37" s="81"/>
      <c r="O37" s="82"/>
    </row>
    <row r="38" spans="1:15" s="54" customFormat="1" ht="15.6" customHeight="1" x14ac:dyDescent="0.15">
      <c r="B38" s="307"/>
      <c r="C38" s="254" t="s">
        <v>191</v>
      </c>
      <c r="D38" s="80"/>
      <c r="E38" s="416" t="s">
        <v>228</v>
      </c>
      <c r="F38" s="80"/>
      <c r="G38" s="408" t="s">
        <v>167</v>
      </c>
      <c r="H38" s="408" t="s">
        <v>168</v>
      </c>
      <c r="I38" s="136"/>
      <c r="J38" s="418">
        <v>1392</v>
      </c>
      <c r="K38" s="419">
        <v>71</v>
      </c>
      <c r="L38" s="304">
        <v>19.600000000000001</v>
      </c>
      <c r="M38" s="81"/>
      <c r="O38" s="82"/>
    </row>
    <row r="39" spans="1:15" s="54" customFormat="1" ht="6.95" customHeight="1" thickBot="1" x14ac:dyDescent="0.2">
      <c r="B39" s="80"/>
      <c r="C39" s="409"/>
      <c r="D39" s="409"/>
      <c r="E39" s="417"/>
      <c r="F39" s="409"/>
      <c r="G39" s="409"/>
      <c r="H39" s="409"/>
      <c r="I39" s="410"/>
      <c r="J39" s="411"/>
      <c r="K39" s="411"/>
      <c r="L39" s="411"/>
      <c r="M39" s="406"/>
    </row>
    <row r="40" spans="1:15" s="239" customFormat="1" ht="18" customHeight="1" x14ac:dyDescent="0.15">
      <c r="A40" s="421" t="s">
        <v>458</v>
      </c>
      <c r="B40" s="85"/>
      <c r="C40" s="422" t="s">
        <v>459</v>
      </c>
      <c r="D40" s="85"/>
      <c r="E40" s="85"/>
      <c r="F40" s="85"/>
      <c r="G40" s="85"/>
      <c r="H40" s="423" t="s">
        <v>460</v>
      </c>
      <c r="I40" s="423"/>
      <c r="J40" s="423"/>
      <c r="K40" s="423"/>
      <c r="L40" s="424" t="s">
        <v>463</v>
      </c>
      <c r="M40" s="425"/>
    </row>
  </sheetData>
  <mergeCells count="1">
    <mergeCell ref="C2:L2"/>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이름이 지정된 범위</vt:lpstr>
      </vt:variant>
      <vt:variant>
        <vt:i4>13</vt:i4>
      </vt:variant>
    </vt:vector>
  </HeadingPairs>
  <TitlesOfParts>
    <vt:vector size="28" baseType="lpstr">
      <vt:lpstr>목차</vt:lpstr>
      <vt:lpstr>1.국토면적및장래인구</vt:lpstr>
      <vt:lpstr>2.조출생률및조사망률</vt:lpstr>
      <vt:lpstr>3.실업률</vt:lpstr>
      <vt:lpstr>4.물가지수</vt:lpstr>
      <vt:lpstr>5.수출ㆍ수입</vt:lpstr>
      <vt:lpstr>6.국제수지(경상수지)</vt:lpstr>
      <vt:lpstr>7.무역의존도</vt:lpstr>
      <vt:lpstr>8.수출입단가지수</vt:lpstr>
      <vt:lpstr>9.국민총소득(당해년가격)</vt:lpstr>
      <vt:lpstr>10.1인당국민총소득(당해년가격)</vt:lpstr>
      <vt:lpstr>11.국내총생산(당해년가격)</vt:lpstr>
      <vt:lpstr>12.경제성장률</vt:lpstr>
      <vt:lpstr>13.남북한주요경제지표</vt:lpstr>
      <vt:lpstr>Sheet1</vt:lpstr>
      <vt:lpstr>'1.국토면적및장래인구'!Print_Area</vt:lpstr>
      <vt:lpstr>'10.1인당국민총소득(당해년가격)'!Print_Area</vt:lpstr>
      <vt:lpstr>'11.국내총생산(당해년가격)'!Print_Area</vt:lpstr>
      <vt:lpstr>'12.경제성장률'!Print_Area</vt:lpstr>
      <vt:lpstr>'13.남북한주요경제지표'!Print_Area</vt:lpstr>
      <vt:lpstr>'2.조출생률및조사망률'!Print_Area</vt:lpstr>
      <vt:lpstr>'3.실업률'!Print_Area</vt:lpstr>
      <vt:lpstr>'4.물가지수'!Print_Area</vt:lpstr>
      <vt:lpstr>'5.수출ㆍ수입'!Print_Area</vt:lpstr>
      <vt:lpstr>'6.국제수지(경상수지)'!Print_Area</vt:lpstr>
      <vt:lpstr>'7.무역의존도'!Print_Area</vt:lpstr>
      <vt:lpstr>'8.수출입단가지수'!Print_Area</vt:lpstr>
      <vt:lpstr>'9.국민총소득(당해년가격)'!Print_Area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dc:creator>
  <cp:lastModifiedBy>.</cp:lastModifiedBy>
  <cp:lastPrinted>2016-05-23T08:18:32Z</cp:lastPrinted>
  <dcterms:created xsi:type="dcterms:W3CDTF">2001-07-16T03:06:06Z</dcterms:created>
  <dcterms:modified xsi:type="dcterms:W3CDTF">2016-05-23T08:21:37Z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VID2F1E1603">
    <vt:lpwstr/>
  </property>
  <property fmtid="{D5CDD505-2E9C-101B-9397-08002B2CF9AE}" pid="3" name="IVIDC">
    <vt:lpwstr/>
  </property>
  <property fmtid="{D5CDD505-2E9C-101B-9397-08002B2CF9AE}" pid="4" name="IVID362F13E8">
    <vt:lpwstr/>
  </property>
  <property fmtid="{D5CDD505-2E9C-101B-9397-08002B2CF9AE}" pid="5" name="IVID3A3618F1">
    <vt:lpwstr/>
  </property>
  <property fmtid="{D5CDD505-2E9C-101B-9397-08002B2CF9AE}" pid="6" name="IVID15E41318">
    <vt:lpwstr/>
  </property>
  <property fmtid="{D5CDD505-2E9C-101B-9397-08002B2CF9AE}" pid="7" name="IVID181914D9">
    <vt:lpwstr/>
  </property>
  <property fmtid="{D5CDD505-2E9C-101B-9397-08002B2CF9AE}" pid="8" name="IVID155815FB">
    <vt:lpwstr/>
  </property>
  <property fmtid="{D5CDD505-2E9C-101B-9397-08002B2CF9AE}" pid="9" name="IVIDD091BF0">
    <vt:lpwstr/>
  </property>
  <property fmtid="{D5CDD505-2E9C-101B-9397-08002B2CF9AE}" pid="10" name="IVID344CCFFC">
    <vt:lpwstr/>
  </property>
  <property fmtid="{D5CDD505-2E9C-101B-9397-08002B2CF9AE}" pid="11" name="IVID1A7D12ED">
    <vt:lpwstr/>
  </property>
  <property fmtid="{D5CDD505-2E9C-101B-9397-08002B2CF9AE}" pid="12" name="IVID1B2115FE">
    <vt:lpwstr/>
  </property>
  <property fmtid="{D5CDD505-2E9C-101B-9397-08002B2CF9AE}" pid="13" name="IVID35431BD0">
    <vt:lpwstr/>
  </property>
  <property fmtid="{D5CDD505-2E9C-101B-9397-08002B2CF9AE}" pid="14" name="IVID4637A884">
    <vt:lpwstr/>
  </property>
  <property fmtid="{D5CDD505-2E9C-101B-9397-08002B2CF9AE}" pid="15" name="IVID127C14F5">
    <vt:lpwstr/>
  </property>
  <property fmtid="{D5CDD505-2E9C-101B-9397-08002B2CF9AE}" pid="16" name="IVID1834F0DD">
    <vt:lpwstr/>
  </property>
  <property fmtid="{D5CDD505-2E9C-101B-9397-08002B2CF9AE}" pid="17" name="IVID312119E0">
    <vt:lpwstr/>
  </property>
  <property fmtid="{D5CDD505-2E9C-101B-9397-08002B2CF9AE}" pid="18" name="IVID1C5812DA">
    <vt:lpwstr/>
  </property>
  <property fmtid="{D5CDD505-2E9C-101B-9397-08002B2CF9AE}" pid="19" name="IVID173907ED">
    <vt:lpwstr/>
  </property>
  <property fmtid="{D5CDD505-2E9C-101B-9397-08002B2CF9AE}" pid="20" name="IVID274B1CF5">
    <vt:lpwstr/>
  </property>
  <property fmtid="{D5CDD505-2E9C-101B-9397-08002B2CF9AE}" pid="21" name="IVID2B4E17FA">
    <vt:lpwstr/>
  </property>
  <property fmtid="{D5CDD505-2E9C-101B-9397-08002B2CF9AE}" pid="22" name="IVID253D11EF">
    <vt:lpwstr/>
  </property>
  <property fmtid="{D5CDD505-2E9C-101B-9397-08002B2CF9AE}" pid="23" name="IVID1A3517F4">
    <vt:lpwstr/>
  </property>
  <property fmtid="{D5CDD505-2E9C-101B-9397-08002B2CF9AE}" pid="24" name="IVID2B0E1302">
    <vt:lpwstr/>
  </property>
  <property fmtid="{D5CDD505-2E9C-101B-9397-08002B2CF9AE}" pid="25" name="IVID332E19D7">
    <vt:lpwstr/>
  </property>
  <property fmtid="{D5CDD505-2E9C-101B-9397-08002B2CF9AE}" pid="26" name="IVID22261800">
    <vt:lpwstr/>
  </property>
  <property fmtid="{D5CDD505-2E9C-101B-9397-08002B2CF9AE}" pid="27" name="IVID325116DE">
    <vt:lpwstr/>
  </property>
  <property fmtid="{D5CDD505-2E9C-101B-9397-08002B2CF9AE}" pid="28" name="IVID272C0FEF">
    <vt:lpwstr/>
  </property>
  <property fmtid="{D5CDD505-2E9C-101B-9397-08002B2CF9AE}" pid="29" name="IVID143313F3">
    <vt:lpwstr/>
  </property>
  <property fmtid="{D5CDD505-2E9C-101B-9397-08002B2CF9AE}" pid="30" name="IVID194E1305">
    <vt:lpwstr/>
  </property>
  <property fmtid="{D5CDD505-2E9C-101B-9397-08002B2CF9AE}" pid="31" name="IVID3D5B12F0">
    <vt:lpwstr/>
  </property>
  <property fmtid="{D5CDD505-2E9C-101B-9397-08002B2CF9AE}" pid="32" name="IVIDB111503">
    <vt:lpwstr/>
  </property>
  <property fmtid="{D5CDD505-2E9C-101B-9397-08002B2CF9AE}" pid="33" name="IVIDA2610F0">
    <vt:lpwstr/>
  </property>
  <property fmtid="{D5CDD505-2E9C-101B-9397-08002B2CF9AE}" pid="34" name="IVID215B0FE5">
    <vt:lpwstr/>
  </property>
  <property fmtid="{D5CDD505-2E9C-101B-9397-08002B2CF9AE}" pid="35" name="IVIDB4311F4">
    <vt:lpwstr/>
  </property>
  <property fmtid="{D5CDD505-2E9C-101B-9397-08002B2CF9AE}" pid="36" name="IVID2D4B10DA">
    <vt:lpwstr/>
  </property>
  <property fmtid="{D5CDD505-2E9C-101B-9397-08002B2CF9AE}" pid="37" name="IVID3A1C15D3">
    <vt:lpwstr/>
  </property>
  <property fmtid="{D5CDD505-2E9C-101B-9397-08002B2CF9AE}" pid="38" name="IVID10042A38">
    <vt:lpwstr/>
  </property>
  <property fmtid="{D5CDD505-2E9C-101B-9397-08002B2CF9AE}" pid="39" name="IVIDF6113D9">
    <vt:lpwstr/>
  </property>
  <property fmtid="{D5CDD505-2E9C-101B-9397-08002B2CF9AE}" pid="40" name="IVID1A4B16FA">
    <vt:lpwstr/>
  </property>
  <property fmtid="{D5CDD505-2E9C-101B-9397-08002B2CF9AE}" pid="41" name="IVID133117D4">
    <vt:lpwstr/>
  </property>
  <property fmtid="{D5CDD505-2E9C-101B-9397-08002B2CF9AE}" pid="42" name="IVID2A5E1D03">
    <vt:lpwstr/>
  </property>
  <property fmtid="{D5CDD505-2E9C-101B-9397-08002B2CF9AE}" pid="43" name="IVID264116CE">
    <vt:lpwstr/>
  </property>
  <property fmtid="{D5CDD505-2E9C-101B-9397-08002B2CF9AE}" pid="44" name="IVIDC7B16DF">
    <vt:lpwstr/>
  </property>
  <property fmtid="{D5CDD505-2E9C-101B-9397-08002B2CF9AE}" pid="45" name="IVID173E1206">
    <vt:lpwstr/>
  </property>
  <property fmtid="{D5CDD505-2E9C-101B-9397-08002B2CF9AE}" pid="46" name="IVID232310EC">
    <vt:lpwstr/>
  </property>
  <property fmtid="{D5CDD505-2E9C-101B-9397-08002B2CF9AE}" pid="47" name="IVID133D1AE5">
    <vt:lpwstr/>
  </property>
  <property fmtid="{D5CDD505-2E9C-101B-9397-08002B2CF9AE}" pid="48" name="IVID307414D1">
    <vt:lpwstr/>
  </property>
  <property fmtid="{D5CDD505-2E9C-101B-9397-08002B2CF9AE}" pid="49" name="IVID344B1400">
    <vt:lpwstr/>
  </property>
  <property fmtid="{D5CDD505-2E9C-101B-9397-08002B2CF9AE}" pid="50" name="IVID135B1DF5">
    <vt:lpwstr/>
  </property>
  <property fmtid="{D5CDD505-2E9C-101B-9397-08002B2CF9AE}" pid="51" name="IVID1A3716D3">
    <vt:lpwstr/>
  </property>
  <property fmtid="{D5CDD505-2E9C-101B-9397-08002B2CF9AE}" pid="52" name="IVIDD1916DB">
    <vt:lpwstr/>
  </property>
  <property fmtid="{D5CDD505-2E9C-101B-9397-08002B2CF9AE}" pid="53" name="IVID11431AF1">
    <vt:lpwstr/>
  </property>
  <property fmtid="{D5CDD505-2E9C-101B-9397-08002B2CF9AE}" pid="54" name="IVID1B2C19F3">
    <vt:lpwstr/>
  </property>
  <property fmtid="{D5CDD505-2E9C-101B-9397-08002B2CF9AE}" pid="55" name="IVIDD5E0FE6">
    <vt:lpwstr/>
  </property>
  <property fmtid="{D5CDD505-2E9C-101B-9397-08002B2CF9AE}" pid="56" name="IVID254517FB">
    <vt:lpwstr/>
  </property>
  <property fmtid="{D5CDD505-2E9C-101B-9397-08002B2CF9AE}" pid="57" name="IVID162D1605">
    <vt:lpwstr/>
  </property>
  <property fmtid="{D5CDD505-2E9C-101B-9397-08002B2CF9AE}" pid="58" name="IVID1EDA2D4D">
    <vt:lpwstr/>
  </property>
  <property fmtid="{D5CDD505-2E9C-101B-9397-08002B2CF9AE}" pid="59" name="IVIDB4119D1">
    <vt:lpwstr/>
  </property>
  <property fmtid="{D5CDD505-2E9C-101B-9397-08002B2CF9AE}" pid="60" name="IVID31431201">
    <vt:lpwstr/>
  </property>
  <property fmtid="{D5CDD505-2E9C-101B-9397-08002B2CF9AE}" pid="61" name="IVID8531007">
    <vt:lpwstr/>
  </property>
  <property fmtid="{D5CDD505-2E9C-101B-9397-08002B2CF9AE}" pid="62" name="IVIDE6C12F1">
    <vt:lpwstr/>
  </property>
  <property fmtid="{D5CDD505-2E9C-101B-9397-08002B2CF9AE}" pid="63" name="IVID1E3F17E1">
    <vt:lpwstr/>
  </property>
  <property fmtid="{D5CDD505-2E9C-101B-9397-08002B2CF9AE}" pid="64" name="IVID1A2309F5">
    <vt:lpwstr/>
  </property>
  <property fmtid="{D5CDD505-2E9C-101B-9397-08002B2CF9AE}" pid="65" name="IVID240A1504">
    <vt:lpwstr/>
  </property>
  <property fmtid="{D5CDD505-2E9C-101B-9397-08002B2CF9AE}" pid="66" name="IVID1B6A17F5">
    <vt:lpwstr/>
  </property>
  <property fmtid="{D5CDD505-2E9C-101B-9397-08002B2CF9AE}" pid="67" name="IVID323F12E9">
    <vt:lpwstr/>
  </property>
  <property fmtid="{D5CDD505-2E9C-101B-9397-08002B2CF9AE}" pid="68" name="IVID176F15DD">
    <vt:lpwstr/>
  </property>
  <property fmtid="{D5CDD505-2E9C-101B-9397-08002B2CF9AE}" pid="69" name="IVID313112DF">
    <vt:lpwstr/>
  </property>
  <property fmtid="{D5CDD505-2E9C-101B-9397-08002B2CF9AE}" pid="70" name="IVID1B6814F9">
    <vt:lpwstr/>
  </property>
  <property fmtid="{D5CDD505-2E9C-101B-9397-08002B2CF9AE}" pid="71" name="IVID286519D0">
    <vt:lpwstr/>
  </property>
  <property fmtid="{D5CDD505-2E9C-101B-9397-08002B2CF9AE}" pid="72" name="IVID2C0C12E9">
    <vt:lpwstr/>
  </property>
  <property fmtid="{D5CDD505-2E9C-101B-9397-08002B2CF9AE}" pid="73" name="IVID234F1104">
    <vt:lpwstr/>
  </property>
  <property fmtid="{D5CDD505-2E9C-101B-9397-08002B2CF9AE}" pid="74" name="IVID254B18E0">
    <vt:lpwstr/>
  </property>
  <property fmtid="{D5CDD505-2E9C-101B-9397-08002B2CF9AE}" pid="75" name="IVIDFFA1129">
    <vt:lpwstr/>
  </property>
  <property fmtid="{D5CDD505-2E9C-101B-9397-08002B2CF9AE}" pid="76" name="IVID205F07F8">
    <vt:lpwstr/>
  </property>
  <property fmtid="{D5CDD505-2E9C-101B-9397-08002B2CF9AE}" pid="77" name="IVID1E4B0A0B">
    <vt:lpwstr/>
  </property>
  <property fmtid="{D5CDD505-2E9C-101B-9397-08002B2CF9AE}" pid="78" name="IVID3B2A17F7">
    <vt:lpwstr/>
  </property>
  <property fmtid="{D5CDD505-2E9C-101B-9397-08002B2CF9AE}" pid="79" name="IVID347110FD">
    <vt:lpwstr/>
  </property>
  <property fmtid="{D5CDD505-2E9C-101B-9397-08002B2CF9AE}" pid="80" name="IVID1F2218D1">
    <vt:lpwstr/>
  </property>
  <property fmtid="{D5CDD505-2E9C-101B-9397-08002B2CF9AE}" pid="81" name="IVID1E3A13D5">
    <vt:lpwstr/>
  </property>
  <property fmtid="{D5CDD505-2E9C-101B-9397-08002B2CF9AE}" pid="82" name="IVID23620AD4">
    <vt:lpwstr/>
  </property>
  <property fmtid="{D5CDD505-2E9C-101B-9397-08002B2CF9AE}" pid="83" name="IVIDD1916F7">
    <vt:lpwstr/>
  </property>
  <property fmtid="{D5CDD505-2E9C-101B-9397-08002B2CF9AE}" pid="84" name="IVID11600AFA">
    <vt:lpwstr/>
  </property>
  <property fmtid="{D5CDD505-2E9C-101B-9397-08002B2CF9AE}" pid="85" name="IVID244316D2">
    <vt:lpwstr/>
  </property>
  <property fmtid="{D5CDD505-2E9C-101B-9397-08002B2CF9AE}" pid="86" name="IVID8A935C05">
    <vt:lpwstr/>
  </property>
</Properties>
</file>